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IFERROR" hidden="1">#NAME?</definedName>
    <definedName name="danhsach">#REF!</definedName>
    <definedName name="_xlnm.Print_Area" localSheetId="0">'Phieu_dang_ky_du_tuyen'!$A:$AQ</definedName>
  </definedNames>
  <calcPr fullCalcOnLoad="1"/>
</workbook>
</file>

<file path=xl/sharedStrings.xml><?xml version="1.0" encoding="utf-8"?>
<sst xmlns="http://schemas.openxmlformats.org/spreadsheetml/2006/main" count="204" uniqueCount="146">
  <si>
    <t>Ảnh 3x4</t>
  </si>
  <si>
    <t>VỊ TRÍ DỰ TUYỂN</t>
  </si>
  <si>
    <t>Vị trí dự tuyển</t>
  </si>
  <si>
    <t>THÔNG TIN CÁ NHÂN</t>
  </si>
  <si>
    <t>Họ, đệm và tên*</t>
  </si>
  <si>
    <t>Ngày sinh*</t>
  </si>
  <si>
    <t>Giới tính*</t>
  </si>
  <si>
    <t>Chiều cao (cm)</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</si>
  <si>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</si>
  <si>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</si>
  <si>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</si>
  <si>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</si>
  <si>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</si>
  <si>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</si>
  <si>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</si>
  <si>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</si>
  <si>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</si>
  <si>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</si>
  <si>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</si>
  <si>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</si>
  <si>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</si>
  <si>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</si>
  <si>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</si>
  <si>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</si>
  <si>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</si>
  <si>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QUÁ TRÌNH ĐÀO TẠO</t>
  </si>
  <si>
    <t>Trình độ*</t>
  </si>
  <si>
    <t>Tên Trường đào tạo*</t>
  </si>
  <si>
    <t>Chuyên ngành*</t>
  </si>
  <si>
    <t>Thời gian* (mm/yyyy)</t>
  </si>
  <si>
    <t>Hình thức đào tạo *</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</si>
  <si>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</si>
  <si>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</si>
  <si>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</si>
  <si>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</si>
  <si>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</si>
  <si>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</si>
  <si>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</si>
  <si>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</si>
  <si>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</si>
  <si>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</si>
  <si>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</si>
  <si>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</si>
  <si>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</si>
  <si>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</si>
  <si>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</si>
  <si>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</si>
  <si>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</si>
  <si>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</si>
  <si>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</si>
  <si>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</si>
  <si>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</si>
  <si>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</si>
  <si>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</si>
  <si>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</si>
  <si>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</si>
  <si>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</si>
  <si>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</si>
  <si>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</si>
  <si>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</si>
  <si>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</si>
  <si>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</si>
  <si>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</si>
  <si>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</si>
  <si>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</si>
  <si>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</si>
  <si>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</si>
  <si>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</si>
  <si>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</si>
  <si>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</si>
  <si>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</si>
  <si>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</si>
  <si>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</si>
  <si>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</si>
  <si>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</si>
  <si>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</si>
  <si>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</si>
  <si>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</si>
  <si>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</si>
  <si>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</si>
  <si>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</si>
  <si>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</si>
  <si>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</si>
  <si>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</si>
  <si>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</si>
  <si>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</si>
  <si>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</si>
  <si>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</si>
  <si>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</si>
  <si>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</si>
  <si>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</si>
  <si>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</si>
  <si>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</si>
  <si>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</si>
  <si>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</si>
  <si>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</si>
  <si>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</si>
  <si>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</si>
  <si>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</si>
  <si>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Nơi thi</t>
  </si>
  <si>
    <t>Tại chi nhánh đăng ký dự tuyển</t>
  </si>
  <si>
    <t>Chi nhánh</t>
  </si>
  <si>
    <t>Mã tham chiếu</t>
  </si>
  <si>
    <t>Nguyện vọng làm việc tại</t>
  </si>
  <si>
    <t>NV 1</t>
  </si>
  <si>
    <t>NV2</t>
  </si>
  <si>
    <t>Tổng hợp</t>
  </si>
  <si>
    <t>Chứng chỉ tiếng anh</t>
  </si>
  <si>
    <t>Mã vị trí dự tuyển</t>
  </si>
  <si>
    <t>và *: Các thông tin phải nhập</t>
  </si>
  <si>
    <t>Mã vị trí</t>
  </si>
  <si>
    <t>Tại một trong các chi nhánh trên địa bàn</t>
  </si>
  <si>
    <t>Khu vực</t>
  </si>
  <si>
    <t>Thời gian (mm/yy)</t>
  </si>
  <si>
    <t>Tên Đơn vị công tác *</t>
  </si>
  <si>
    <t xml:space="preserve">   Vị trí/  Chức vụ *</t>
  </si>
  <si>
    <t>Từ - đến*</t>
  </si>
  <si>
    <t>KHEN THƯỞNG, KỶ LUẬT</t>
  </si>
  <si>
    <t>Khen thưởng</t>
  </si>
  <si>
    <t>Kỷ luật</t>
  </si>
  <si>
    <t>Danh hiệu</t>
  </si>
  <si>
    <t>Thời gian</t>
  </si>
  <si>
    <t>Hình thức</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</si>
  <si>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</si>
  <si>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</si>
  <si>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</si>
  <si>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</si>
  <si>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</si>
  <si>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</si>
  <si>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</si>
  <si>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</si>
  <si>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</si>
  <si>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</si>
  <si>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</si>
  <si>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</si>
  <si>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</si>
  <si>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</si>
  <si>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</si>
  <si>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</si>
  <si>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</si>
  <si>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</si>
  <si>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</si>
  <si>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QUÁ TRÌNH CÔNG TÁC: </t>
    </r>
    <r>
      <rPr>
        <sz val="11"/>
        <rFont val="Times New Roman"/>
        <family val="1"/>
      </rPr>
      <t xml:space="preserve">Xin liệt kê theo thứ tự thời gian ngược, </t>
    </r>
    <r>
      <rPr>
        <b/>
        <i/>
        <sz val="11"/>
        <color indexed="10"/>
        <rFont val="Times New Roman"/>
        <family val="1"/>
      </rPr>
      <t>công việc hiện tại liệt kê trước</t>
    </r>
  </si>
  <si>
    <t>CN/Đơn vị</t>
  </si>
  <si>
    <t>Theo sự phân công của Agribank</t>
  </si>
  <si>
    <r>
      <t xml:space="preserve">Nguyện vọng làm việc tại </t>
    </r>
    <r>
      <rPr>
        <i/>
        <sz val="11"/>
        <rFont val="Times New Roman"/>
        <family val="1"/>
      </rPr>
      <t xml:space="preserve">(đánh </t>
    </r>
    <r>
      <rPr>
        <i/>
        <sz val="11"/>
        <color indexed="10"/>
        <rFont val="Times New Roman"/>
        <family val="1"/>
      </rPr>
      <t>"x"</t>
    </r>
    <r>
      <rPr>
        <i/>
        <sz val="11"/>
        <rFont val="Times New Roman"/>
        <family val="1"/>
      </rPr>
      <t xml:space="preserve"> vào nguyện vọng)</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</si>
</sst>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56">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i/>
      <sz val="11"/>
      <name val="Times New Roman"/>
      <family val="1"/>
    </font>
    <font>
      <b/>
      <i/>
      <sz val="11"/>
      <color indexed="10"/>
      <name val="Times New Roman"/>
      <family val="1"/>
    </font>
    <font>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style="hair"/>
      <right/>
      <top/>
      <bottom/>
    </border>
    <border>
      <left/>
      <right/>
      <top/>
      <bottom style="thin"/>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8">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4" fillId="0" borderId="0" xfId="0" applyNumberFormat="1" applyFont="1" applyFill="1" applyAlignment="1" applyProtection="1">
      <alignment/>
      <protection/>
    </xf>
    <xf numFmtId="0" fontId="54" fillId="0" borderId="0" xfId="0" applyNumberFormat="1" applyFont="1" applyAlignment="1">
      <alignment vertical="center"/>
    </xf>
    <xf numFmtId="14" fontId="54"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4" fillId="0" borderId="0" xfId="0" applyFont="1" applyFill="1" applyBorder="1" applyAlignment="1">
      <alignment vertical="center" wrapText="1"/>
    </xf>
    <xf numFmtId="14" fontId="54" fillId="0" borderId="0" xfId="0" applyNumberFormat="1" applyFont="1" applyFill="1" applyBorder="1" applyAlignment="1">
      <alignment vertical="center" wrapText="1"/>
    </xf>
    <xf numFmtId="0" fontId="54" fillId="0" borderId="0" xfId="0" applyNumberFormat="1" applyFont="1" applyFill="1" applyBorder="1" applyAlignment="1">
      <alignment vertical="center" wrapText="1"/>
    </xf>
    <xf numFmtId="0" fontId="55" fillId="34" borderId="11" xfId="0" applyNumberFormat="1" applyFont="1" applyFill="1" applyBorder="1" applyAlignment="1">
      <alignment vertical="center"/>
    </xf>
    <xf numFmtId="0" fontId="54" fillId="34" borderId="11" xfId="0" applyNumberFormat="1" applyFont="1" applyFill="1" applyBorder="1" applyAlignment="1">
      <alignment vertical="center"/>
    </xf>
    <xf numFmtId="0" fontId="55" fillId="15" borderId="11" xfId="0" applyNumberFormat="1" applyFont="1" applyFill="1" applyBorder="1" applyAlignment="1">
      <alignment horizontal="center" vertical="center"/>
    </xf>
    <xf numFmtId="0" fontId="54" fillId="15" borderId="11" xfId="0" applyNumberFormat="1" applyFont="1" applyFill="1" applyBorder="1" applyAlignment="1">
      <alignment vertical="center" wrapText="1"/>
    </xf>
    <xf numFmtId="0" fontId="55" fillId="0" borderId="11" xfId="0" applyNumberFormat="1" applyFont="1" applyBorder="1" applyAlignment="1">
      <alignment vertical="center"/>
    </xf>
    <xf numFmtId="0" fontId="55" fillId="0" borderId="11" xfId="0" applyNumberFormat="1" applyFont="1" applyBorder="1" applyAlignment="1">
      <alignment horizontal="center" vertical="center"/>
    </xf>
    <xf numFmtId="14" fontId="55" fillId="0" borderId="11" xfId="0" applyNumberFormat="1" applyFont="1" applyBorder="1" applyAlignment="1">
      <alignment horizontal="center" vertical="center"/>
    </xf>
    <xf numFmtId="0" fontId="55" fillId="0" borderId="11" xfId="0" applyNumberFormat="1" applyFont="1" applyBorder="1" applyAlignment="1">
      <alignment horizontal="center" vertical="center" wrapText="1"/>
    </xf>
    <xf numFmtId="0" fontId="54" fillId="0" borderId="0" xfId="0" applyNumberFormat="1" applyFont="1" applyBorder="1" applyAlignment="1">
      <alignment vertical="center" wrapText="1"/>
    </xf>
    <xf numFmtId="14" fontId="54" fillId="0" borderId="0" xfId="0" applyNumberFormat="1" applyFont="1" applyBorder="1" applyAlignment="1">
      <alignment vertical="center" wrapText="1"/>
    </xf>
    <xf numFmtId="0" fontId="54" fillId="0" borderId="0" xfId="0" applyNumberFormat="1" applyFont="1" applyBorder="1" applyAlignment="1">
      <alignment horizontal="center" vertical="center" wrapText="1"/>
    </xf>
    <xf numFmtId="0" fontId="55" fillId="0" borderId="0" xfId="0" applyNumberFormat="1" applyFont="1" applyBorder="1" applyAlignment="1">
      <alignment vertical="center"/>
    </xf>
    <xf numFmtId="0" fontId="55" fillId="0" borderId="0" xfId="0" applyNumberFormat="1" applyFont="1" applyBorder="1" applyAlignment="1">
      <alignment horizontal="center" vertical="center"/>
    </xf>
    <xf numFmtId="0" fontId="54"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0" fontId="11" fillId="33" borderId="12" xfId="0" applyNumberFormat="1" applyFont="1" applyFill="1" applyBorder="1" applyAlignment="1" applyProtection="1">
      <alignment vertical="center" wrapText="1"/>
      <protection locked="0"/>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3"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2"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55" fillId="0" borderId="11" xfId="0" applyNumberFormat="1" applyFont="1" applyBorder="1" applyAlignment="1">
      <alignment horizontal="center" vertical="center"/>
    </xf>
    <xf numFmtId="49" fontId="2"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wrapText="1"/>
      <protection/>
    </xf>
    <xf numFmtId="0" fontId="11" fillId="33" borderId="19" xfId="0" applyNumberFormat="1" applyFont="1" applyFill="1" applyBorder="1" applyAlignment="1" applyProtection="1">
      <alignment horizontal="left" vertical="center" wrapText="1"/>
      <protection locked="0"/>
    </xf>
    <xf numFmtId="0" fontId="11" fillId="33" borderId="20" xfId="0" applyNumberFormat="1" applyFont="1" applyFill="1" applyBorder="1" applyAlignment="1" applyProtection="1">
      <alignment horizontal="left" vertical="center" wrapText="1"/>
      <protection locked="0"/>
    </xf>
    <xf numFmtId="0" fontId="11" fillId="33" borderId="21" xfId="0"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3" xfId="0" applyNumberFormat="1"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7"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29" xfId="0" applyNumberFormat="1" applyFont="1" applyFill="1" applyBorder="1" applyAlignment="1" applyProtection="1">
      <alignment horizontal="center" vertical="center" wrapText="1"/>
      <protection locked="0"/>
    </xf>
    <xf numFmtId="0" fontId="11" fillId="33" borderId="27" xfId="0" applyNumberFormat="1" applyFont="1" applyFill="1" applyBorder="1" applyAlignment="1" applyProtection="1">
      <alignment horizontal="left" vertical="center" wrapText="1"/>
      <protection locked="0"/>
    </xf>
    <xf numFmtId="0" fontId="11" fillId="33" borderId="28" xfId="0" applyNumberFormat="1" applyFont="1" applyFill="1" applyBorder="1" applyAlignment="1" applyProtection="1">
      <alignment horizontal="left" vertical="center" wrapText="1"/>
      <protection locked="0"/>
    </xf>
    <xf numFmtId="0" fontId="11" fillId="33" borderId="29" xfId="0" applyNumberFormat="1" applyFont="1" applyFill="1" applyBorder="1" applyAlignment="1" applyProtection="1">
      <alignment horizontal="left"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19" xfId="0" applyNumberFormat="1" applyFont="1" applyFill="1" applyBorder="1" applyAlignment="1" applyProtection="1">
      <alignment vertical="top" wrapText="1"/>
      <protection locked="0"/>
    </xf>
    <xf numFmtId="49" fontId="11" fillId="33" borderId="20"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alignment vertical="top" wrapText="1"/>
      <protection locked="0"/>
    </xf>
    <xf numFmtId="49" fontId="11" fillId="33" borderId="19" xfId="0" applyNumberFormat="1" applyFont="1" applyFill="1" applyBorder="1" applyAlignment="1" applyProtection="1" quotePrefix="1">
      <alignment horizontal="left" vertical="center" wrapText="1"/>
      <protection locked="0"/>
    </xf>
    <xf numFmtId="49" fontId="11" fillId="33" borderId="20" xfId="0" applyNumberFormat="1" applyFont="1" applyFill="1" applyBorder="1" applyAlignment="1" applyProtection="1" quotePrefix="1">
      <alignment horizontal="left" vertical="center"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19" xfId="0" applyNumberFormat="1" applyFont="1" applyFill="1" applyBorder="1" applyAlignment="1" applyProtection="1">
      <alignment horizontal="left" vertical="center" wrapText="1"/>
      <protection locked="0"/>
    </xf>
    <xf numFmtId="49" fontId="11" fillId="33" borderId="20"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protection/>
    </xf>
    <xf numFmtId="49" fontId="11" fillId="33" borderId="19" xfId="0" applyNumberFormat="1" applyFont="1" applyFill="1" applyBorder="1" applyAlignment="1" applyProtection="1">
      <alignment horizontal="center" vertical="center" wrapText="1"/>
      <protection locked="0"/>
    </xf>
    <xf numFmtId="49" fontId="11" fillId="33" borderId="20" xfId="0" applyNumberFormat="1" applyFont="1" applyFill="1" applyBorder="1" applyAlignment="1" applyProtection="1">
      <alignment horizontal="center" vertical="center" wrapText="1"/>
      <protection locked="0"/>
    </xf>
    <xf numFmtId="49" fontId="11" fillId="33" borderId="25"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19"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20" xfId="0" applyNumberFormat="1" applyFont="1" applyFill="1" applyBorder="1" applyAlignment="1" applyProtection="1" quotePrefix="1">
      <alignment horizontal="center" vertical="center" wrapText="1"/>
      <protection locked="0"/>
    </xf>
    <xf numFmtId="49" fontId="11" fillId="33" borderId="2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19" xfId="0" applyNumberFormat="1" applyFont="1" applyFill="1" applyBorder="1" applyAlignment="1" applyProtection="1">
      <alignment horizontal="left" vertical="center"/>
      <protection locked="0"/>
    </xf>
    <xf numFmtId="49" fontId="11" fillId="33" borderId="20" xfId="0" applyNumberFormat="1" applyFont="1" applyFill="1" applyBorder="1" applyAlignment="1" applyProtection="1">
      <alignment horizontal="left" vertical="center"/>
      <protection locked="0"/>
    </xf>
    <xf numFmtId="49" fontId="11" fillId="33" borderId="21"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5" xfId="0" applyNumberFormat="1" applyFont="1" applyFill="1" applyBorder="1" applyAlignment="1" applyProtection="1">
      <alignment horizontal="left" vertical="center" wrapText="1"/>
      <protection/>
    </xf>
    <xf numFmtId="49" fontId="4" fillId="33" borderId="25" xfId="0" applyNumberFormat="1" applyFont="1" applyFill="1" applyBorder="1" applyAlignment="1" applyProtection="1" quotePrefix="1">
      <alignment horizontal="left" vertical="center" wrapText="1"/>
      <protection/>
    </xf>
    <xf numFmtId="49" fontId="46" fillId="33" borderId="19" xfId="53" applyNumberFormat="1" applyFont="1" applyFill="1" applyBorder="1" applyAlignment="1" applyProtection="1">
      <alignment horizontal="left" vertical="center" wrapText="1"/>
      <protection locked="0"/>
    </xf>
    <xf numFmtId="49" fontId="4" fillId="33" borderId="20" xfId="0" applyNumberFormat="1" applyFont="1" applyFill="1" applyBorder="1" applyAlignment="1" applyProtection="1">
      <alignment horizontal="center" vertical="center" wrapText="1"/>
      <protection/>
    </xf>
    <xf numFmtId="1" fontId="11" fillId="33" borderId="19" xfId="0" applyNumberFormat="1" applyFont="1" applyFill="1" applyBorder="1" applyAlignment="1" applyProtection="1">
      <alignment horizontal="center" vertical="center" wrapText="1"/>
      <protection locked="0"/>
    </xf>
    <xf numFmtId="1" fontId="11" fillId="33" borderId="20" xfId="0" applyNumberFormat="1" applyFont="1" applyFill="1" applyBorder="1" applyAlignment="1" applyProtection="1">
      <alignment horizontal="center" vertical="center" wrapText="1"/>
      <protection locked="0"/>
    </xf>
    <xf numFmtId="1" fontId="11" fillId="33" borderId="21"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quotePrefix="1">
      <alignment horizontal="left" vertical="center"/>
      <protection/>
    </xf>
    <xf numFmtId="49" fontId="4" fillId="33" borderId="25" xfId="0" applyNumberFormat="1" applyFont="1" applyFill="1" applyBorder="1" applyAlignment="1" applyProtection="1" quotePrefix="1">
      <alignment horizontal="center" vertical="center"/>
      <protection/>
    </xf>
    <xf numFmtId="49" fontId="4" fillId="33" borderId="25" xfId="0" applyNumberFormat="1" applyFont="1" applyFill="1" applyBorder="1" applyAlignment="1" applyProtection="1">
      <alignment horizontal="center" vertical="center" wrapText="1"/>
      <protection/>
    </xf>
    <xf numFmtId="49" fontId="11" fillId="0" borderId="19"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1" fontId="11" fillId="33" borderId="19" xfId="0" applyNumberFormat="1" applyFont="1" applyFill="1" applyBorder="1" applyAlignment="1" applyProtection="1" quotePrefix="1">
      <alignment horizontal="center" vertical="center" wrapText="1"/>
      <protection locked="0"/>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9" fillId="0" borderId="19" xfId="0" applyNumberFormat="1" applyFont="1" applyFill="1" applyBorder="1" applyAlignment="1" applyProtection="1">
      <alignment horizontal="left" vertical="center" wrapText="1"/>
      <protection locked="0"/>
    </xf>
    <xf numFmtId="49" fontId="9" fillId="33" borderId="20" xfId="0" applyNumberFormat="1" applyFont="1" applyFill="1" applyBorder="1" applyAlignment="1" applyProtection="1">
      <alignment horizontal="left" vertical="center" wrapText="1"/>
      <protection locked="0"/>
    </xf>
    <xf numFmtId="49" fontId="9" fillId="33" borderId="21" xfId="0" applyNumberFormat="1" applyFont="1" applyFill="1" applyBorder="1" applyAlignment="1" applyProtection="1">
      <alignment horizontal="left" vertical="center" wrapText="1"/>
      <protection locked="0"/>
    </xf>
    <xf numFmtId="49" fontId="4" fillId="0" borderId="25" xfId="0" applyNumberFormat="1" applyFont="1" applyFill="1" applyBorder="1" applyAlignment="1" applyProtection="1" quotePrefix="1">
      <alignment horizontal="left" vertical="center" wrapText="1"/>
      <protection/>
    </xf>
    <xf numFmtId="49" fontId="2" fillId="33" borderId="0" xfId="0" applyNumberFormat="1" applyFont="1" applyFill="1" applyBorder="1" applyAlignment="1" applyProtection="1">
      <alignment horizontal="left" vertical="center" wrapText="1"/>
      <protection/>
    </xf>
    <xf numFmtId="49" fontId="9" fillId="33" borderId="19" xfId="0" applyNumberFormat="1" applyFont="1" applyFill="1" applyBorder="1" applyAlignment="1" applyProtection="1">
      <alignment horizontal="center" vertical="center" wrapText="1"/>
      <protection locked="0"/>
    </xf>
    <xf numFmtId="49" fontId="9" fillId="33" borderId="20" xfId="0" applyNumberFormat="1" applyFont="1" applyFill="1" applyBorder="1" applyAlignment="1" applyProtection="1">
      <alignment horizontal="center" vertical="center" wrapText="1"/>
      <protection locked="0"/>
    </xf>
    <xf numFmtId="49" fontId="9" fillId="33" borderId="21" xfId="0" applyNumberFormat="1" applyFont="1" applyFill="1" applyBorder="1" applyAlignment="1" applyProtection="1">
      <alignment horizontal="center" vertical="center" wrapText="1"/>
      <protection locked="0"/>
    </xf>
    <xf numFmtId="0" fontId="9" fillId="33" borderId="19" xfId="0" applyNumberFormat="1" applyFont="1" applyFill="1" applyBorder="1" applyAlignment="1" applyProtection="1">
      <alignment horizontal="left" vertical="center" wrapText="1"/>
      <protection locked="0"/>
    </xf>
    <xf numFmtId="0" fontId="9" fillId="33" borderId="20" xfId="0" applyNumberFormat="1" applyFont="1" applyFill="1" applyBorder="1" applyAlignment="1" applyProtection="1">
      <alignment horizontal="left" vertical="center" wrapText="1"/>
      <protection locked="0"/>
    </xf>
    <xf numFmtId="0" fontId="9" fillId="33" borderId="21" xfId="0" applyNumberFormat="1" applyFont="1" applyFill="1" applyBorder="1" applyAlignment="1" applyProtection="1">
      <alignment horizontal="left" vertical="center" wrapText="1"/>
      <protection locked="0"/>
    </xf>
    <xf numFmtId="49" fontId="2" fillId="33" borderId="0" xfId="0" applyNumberFormat="1" applyFont="1" applyFill="1" applyBorder="1" applyAlignment="1" applyProtection="1">
      <alignment horizontal="left" vertical="center"/>
      <protection/>
    </xf>
    <xf numFmtId="49" fontId="2" fillId="33" borderId="30"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1"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protection locked="0"/>
    </xf>
    <xf numFmtId="49" fontId="11" fillId="33" borderId="28" xfId="0" applyNumberFormat="1" applyFont="1" applyFill="1" applyBorder="1" applyAlignment="1" applyProtection="1">
      <alignment horizontal="center" vertical="center"/>
      <protection locked="0"/>
    </xf>
    <xf numFmtId="49" fontId="11" fillId="33" borderId="32" xfId="0" applyNumberFormat="1" applyFont="1" applyFill="1" applyBorder="1" applyAlignment="1" applyProtection="1">
      <alignment horizontal="center" vertical="center" wrapText="1"/>
      <protection locked="0"/>
    </xf>
    <xf numFmtId="49" fontId="11" fillId="33" borderId="28"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20"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horizontal="left" vertical="center" wrapText="1"/>
      <protection/>
    </xf>
    <xf numFmtId="49" fontId="9" fillId="33" borderId="0" xfId="0" applyNumberFormat="1" applyFont="1" applyFill="1" applyBorder="1" applyAlignment="1" applyProtection="1">
      <alignment horizontal="left" vertical="center"/>
      <protection/>
    </xf>
    <xf numFmtId="49" fontId="9" fillId="33" borderId="25" xfId="0" applyNumberFormat="1" applyFont="1" applyFill="1" applyBorder="1" applyAlignment="1" applyProtection="1">
      <alignment horizontal="center" vertical="top"/>
      <protection/>
    </xf>
    <xf numFmtId="49" fontId="9" fillId="33" borderId="25" xfId="0" applyNumberFormat="1" applyFont="1" applyFill="1" applyBorder="1" applyAlignment="1" applyProtection="1">
      <alignment horizontal="center" vertical="center" wrapText="1"/>
      <protection/>
    </xf>
    <xf numFmtId="0" fontId="55" fillId="0" borderId="11" xfId="0" applyNumberFormat="1" applyFont="1" applyBorder="1" applyAlignment="1">
      <alignment horizontal="center" vertical="center"/>
    </xf>
    <xf numFmtId="0" fontId="55" fillId="34" borderId="11" xfId="0" applyNumberFormat="1" applyFont="1" applyFill="1" applyBorder="1" applyAlignment="1">
      <alignment horizontal="center" vertical="center"/>
    </xf>
    <xf numFmtId="0" fontId="55" fillId="0" borderId="11" xfId="0" applyNumberFormat="1" applyFont="1" applyBorder="1" applyAlignment="1">
      <alignment horizontal="center" vertical="center" wrapText="1"/>
    </xf>
    <xf numFmtId="0" fontId="55" fillId="15" borderId="11" xfId="0" applyNumberFormat="1" applyFont="1" applyFill="1" applyBorder="1" applyAlignment="1">
      <alignment horizontal="center" vertical="center"/>
    </xf>
    <xf numFmtId="0" fontId="55" fillId="15" borderId="19" xfId="0" applyNumberFormat="1" applyFont="1" applyFill="1" applyBorder="1" applyAlignment="1">
      <alignment horizontal="center" vertical="center" wrapText="1"/>
    </xf>
    <xf numFmtId="0" fontId="55" fillId="15" borderId="20" xfId="0" applyNumberFormat="1" applyFont="1" applyFill="1" applyBorder="1" applyAlignment="1">
      <alignment horizontal="center" vertical="center" wrapText="1"/>
    </xf>
    <xf numFmtId="0" fontId="55" fillId="15" borderId="21" xfId="0" applyNumberFormat="1" applyFont="1" applyFill="1" applyBorder="1" applyAlignment="1">
      <alignment horizontal="center" vertical="center" wrapText="1"/>
    </xf>
    <xf numFmtId="14" fontId="55" fillId="0" borderId="11"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te" xfId="58"/>
    <cellStyle name="Output" xfId="59"/>
    <cellStyle name="Percent" xfId="60"/>
    <cellStyle name="Title" xfId="61"/>
    <cellStyle name="Total" xfId="62"/>
    <cellStyle name="Warning Text" xfId="63"/>
  </cellStyles>
  <dxfs count="70">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7</xdr:col>
      <xdr:colOff>47625</xdr:colOff>
      <xdr:row>8</xdr:row>
      <xdr:rowOff>152400</xdr:rowOff>
    </xdr:to>
    <xdr:pic>
      <xdr:nvPicPr>
        <xdr:cNvPr id="1" name="Picture 2"/>
        <xdr:cNvPicPr preferRelativeResize="1">
          <a:picLocks noChangeAspect="1"/>
        </xdr:cNvPicPr>
      </xdr:nvPicPr>
      <xdr:blipFill>
        <a:blip r:embed="rId1"/>
        <a:stretch>
          <a:fillRect/>
        </a:stretch>
      </xdr:blipFill>
      <xdr:spPr>
        <a:xfrm>
          <a:off x="76200" y="28575"/>
          <a:ext cx="12382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67"/>
  <sheetViews>
    <sheetView tabSelected="1" zoomScalePageLayoutView="0" workbookViewId="0" topLeftCell="A28">
      <selection activeCell="AH13" sqref="AH13:AQ13"/>
    </sheetView>
  </sheetViews>
  <sheetFormatPr defaultColWidth="0" defaultRowHeight="12" customHeight="1"/>
  <cols>
    <col min="1" max="43" width="2.7109375" style="3" customWidth="1"/>
    <col min="44" max="44" width="0.71875" style="11" customWidth="1"/>
    <col min="45" max="75" width="0" style="3" hidden="1" customWidth="1"/>
    <col min="76" max="16384" width="2.140625" style="3" hidden="1" customWidth="1"/>
  </cols>
  <sheetData>
    <row r="1" spans="1:44" ht="1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96" t="s">
        <v>0</v>
      </c>
      <c r="AL1" s="97"/>
      <c r="AM1" s="97"/>
      <c r="AN1" s="97"/>
      <c r="AO1" s="97"/>
      <c r="AP1" s="97"/>
      <c r="AQ1" s="98"/>
      <c r="AR1" s="5"/>
    </row>
    <row r="2" spans="1:44" ht="22.5" customHeight="1">
      <c r="A2" s="1"/>
      <c r="B2" s="1"/>
      <c r="C2" s="1"/>
      <c r="D2" s="2"/>
      <c r="E2" s="1"/>
      <c r="F2" s="1"/>
      <c r="G2" s="1"/>
      <c r="H2" s="1"/>
      <c r="I2" s="107" t="s">
        <v>93</v>
      </c>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9"/>
      <c r="AK2" s="99"/>
      <c r="AL2" s="100"/>
      <c r="AM2" s="100"/>
      <c r="AN2" s="100"/>
      <c r="AO2" s="100"/>
      <c r="AP2" s="100"/>
      <c r="AQ2" s="101"/>
      <c r="AR2" s="5"/>
    </row>
    <row r="3" spans="1:44" ht="3.75" customHeight="1">
      <c r="A3" s="4"/>
      <c r="B3" s="4"/>
      <c r="C3" s="4"/>
      <c r="D3" s="4"/>
      <c r="E3" s="4"/>
      <c r="F3" s="4"/>
      <c r="G3" s="4"/>
      <c r="H3" s="4"/>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6"/>
      <c r="AK3" s="99"/>
      <c r="AL3" s="100"/>
      <c r="AM3" s="100"/>
      <c r="AN3" s="100"/>
      <c r="AO3" s="100"/>
      <c r="AP3" s="100"/>
      <c r="AQ3" s="101"/>
      <c r="AR3" s="5"/>
    </row>
    <row r="4" spans="1:44" ht="12" customHeight="1">
      <c r="A4" s="1"/>
      <c r="B4" s="1"/>
      <c r="C4" s="1"/>
      <c r="D4" s="1"/>
      <c r="E4" s="1"/>
      <c r="F4" s="1"/>
      <c r="G4" s="1"/>
      <c r="H4" s="1"/>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7"/>
      <c r="AK4" s="99"/>
      <c r="AL4" s="100"/>
      <c r="AM4" s="100"/>
      <c r="AN4" s="100"/>
      <c r="AO4" s="100"/>
      <c r="AP4" s="100"/>
      <c r="AQ4" s="101"/>
      <c r="AR4" s="5"/>
    </row>
    <row r="5" spans="1:44"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99"/>
      <c r="AL5" s="100"/>
      <c r="AM5" s="100"/>
      <c r="AN5" s="100"/>
      <c r="AO5" s="100"/>
      <c r="AP5" s="100"/>
      <c r="AQ5" s="101"/>
      <c r="AR5" s="5"/>
    </row>
    <row r="6" spans="1:75" ht="6" customHeight="1">
      <c r="A6" s="1"/>
      <c r="B6" s="10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
      <c r="AH6" s="1"/>
      <c r="AI6" s="1"/>
      <c r="AJ6" s="1"/>
      <c r="AK6" s="99"/>
      <c r="AL6" s="100"/>
      <c r="AM6" s="100"/>
      <c r="AN6" s="100"/>
      <c r="AO6" s="100"/>
      <c r="AP6" s="100"/>
      <c r="AQ6" s="101"/>
      <c r="AR6" s="5"/>
      <c r="BW6" s="14"/>
    </row>
    <row r="7" spans="1:44" ht="8.25" customHeight="1">
      <c r="A7" s="4"/>
      <c r="B7" s="108"/>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4"/>
      <c r="AH7" s="5"/>
      <c r="AI7" s="5"/>
      <c r="AJ7" s="5"/>
      <c r="AK7" s="99"/>
      <c r="AL7" s="100"/>
      <c r="AM7" s="100"/>
      <c r="AN7" s="100"/>
      <c r="AO7" s="100"/>
      <c r="AP7" s="100"/>
      <c r="AQ7" s="101"/>
      <c r="AR7" s="5"/>
    </row>
    <row r="8" spans="1:44"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99"/>
      <c r="AL8" s="100"/>
      <c r="AM8" s="100"/>
      <c r="AN8" s="100"/>
      <c r="AO8" s="100"/>
      <c r="AP8" s="100"/>
      <c r="AQ8" s="101"/>
      <c r="AR8" s="5"/>
    </row>
    <row r="9" spans="1:44" ht="15" customHeight="1">
      <c r="A9" s="4"/>
      <c r="B9" s="18"/>
      <c r="C9" s="17"/>
      <c r="D9" s="17"/>
      <c r="E9" s="17"/>
      <c r="F9" s="17"/>
      <c r="G9" s="17"/>
      <c r="H9" s="17"/>
      <c r="I9" s="17"/>
      <c r="J9" s="17"/>
      <c r="K9" s="10"/>
      <c r="L9" s="84" t="s">
        <v>109</v>
      </c>
      <c r="M9" s="85"/>
      <c r="N9" s="85"/>
      <c r="O9" s="85"/>
      <c r="P9" s="85"/>
      <c r="Q9" s="85"/>
      <c r="R9" s="85"/>
      <c r="S9" s="85"/>
      <c r="T9" s="17"/>
      <c r="U9" s="17"/>
      <c r="V9" s="17"/>
      <c r="W9" s="17"/>
      <c r="X9" s="17"/>
      <c r="Y9" s="17"/>
      <c r="Z9" s="17"/>
      <c r="AA9" s="17"/>
      <c r="AB9" s="17"/>
      <c r="AC9" s="17"/>
      <c r="AD9" s="17"/>
      <c r="AE9" s="17"/>
      <c r="AF9" s="17"/>
      <c r="AG9" s="4"/>
      <c r="AH9" s="5"/>
      <c r="AI9" s="5"/>
      <c r="AJ9" s="5"/>
      <c r="AK9" s="99"/>
      <c r="AL9" s="100"/>
      <c r="AM9" s="100"/>
      <c r="AN9" s="100"/>
      <c r="AO9" s="100"/>
      <c r="AP9" s="100"/>
      <c r="AQ9" s="101"/>
      <c r="AR9" s="5"/>
    </row>
    <row r="10" spans="1:44"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99"/>
      <c r="AL10" s="100"/>
      <c r="AM10" s="100"/>
      <c r="AN10" s="100"/>
      <c r="AO10" s="100"/>
      <c r="AP10" s="100"/>
      <c r="AQ10" s="101"/>
      <c r="AR10" s="5"/>
    </row>
    <row r="11" spans="1:44" s="47" customFormat="1" ht="23.25" customHeight="1">
      <c r="A11" s="44"/>
      <c r="B11" s="179" t="s">
        <v>1</v>
      </c>
      <c r="C11" s="179"/>
      <c r="D11" s="179"/>
      <c r="E11" s="179"/>
      <c r="F11" s="179"/>
      <c r="G11" s="179"/>
      <c r="H11" s="176"/>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8"/>
      <c r="AF11" s="45"/>
      <c r="AG11" s="45"/>
      <c r="AH11" s="45"/>
      <c r="AI11" s="45"/>
      <c r="AJ11" s="45"/>
      <c r="AK11" s="102"/>
      <c r="AL11" s="103"/>
      <c r="AM11" s="103"/>
      <c r="AN11" s="103"/>
      <c r="AO11" s="103"/>
      <c r="AP11" s="103"/>
      <c r="AQ11" s="104"/>
      <c r="AR11" s="46"/>
    </row>
    <row r="12" spans="1:44" s="47" customFormat="1" ht="4.5" customHeight="1">
      <c r="A12" s="44"/>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8"/>
      <c r="AB12" s="48"/>
      <c r="AC12" s="48"/>
      <c r="AD12" s="48"/>
      <c r="AE12" s="48"/>
      <c r="AF12" s="48"/>
      <c r="AG12" s="44"/>
      <c r="AH12" s="50"/>
      <c r="AI12" s="50"/>
      <c r="AJ12" s="50"/>
      <c r="AK12" s="51"/>
      <c r="AL12" s="51"/>
      <c r="AM12" s="51"/>
      <c r="AN12" s="51"/>
      <c r="AO12" s="51"/>
      <c r="AP12" s="51"/>
      <c r="AQ12" s="51"/>
      <c r="AR12" s="46"/>
    </row>
    <row r="13" spans="1:44" s="47" customFormat="1" ht="24" customHeight="1">
      <c r="A13" s="52"/>
      <c r="B13" s="172" t="s">
        <v>108</v>
      </c>
      <c r="C13" s="172"/>
      <c r="D13" s="172"/>
      <c r="E13" s="172"/>
      <c r="F13" s="172"/>
      <c r="G13" s="172"/>
      <c r="H13" s="173"/>
      <c r="I13" s="174"/>
      <c r="J13" s="174"/>
      <c r="K13" s="174"/>
      <c r="L13" s="175"/>
      <c r="M13" s="53"/>
      <c r="N13" s="106" t="s">
        <v>143</v>
      </c>
      <c r="O13" s="106"/>
      <c r="P13" s="106"/>
      <c r="Q13" s="106"/>
      <c r="R13" s="93"/>
      <c r="S13" s="94"/>
      <c r="T13" s="94"/>
      <c r="U13" s="94"/>
      <c r="V13" s="94"/>
      <c r="W13" s="94"/>
      <c r="X13" s="94"/>
      <c r="Y13" s="94"/>
      <c r="Z13" s="94"/>
      <c r="AA13" s="95"/>
      <c r="AB13" s="54"/>
      <c r="AC13" s="54"/>
      <c r="AD13" s="172" t="s">
        <v>112</v>
      </c>
      <c r="AE13" s="172"/>
      <c r="AF13" s="172"/>
      <c r="AG13" s="196"/>
      <c r="AH13" s="93"/>
      <c r="AI13" s="94"/>
      <c r="AJ13" s="94"/>
      <c r="AK13" s="94"/>
      <c r="AL13" s="94"/>
      <c r="AM13" s="94"/>
      <c r="AN13" s="94"/>
      <c r="AO13" s="94"/>
      <c r="AP13" s="94"/>
      <c r="AQ13" s="95"/>
      <c r="AR13" s="46"/>
    </row>
    <row r="14" spans="1:44" s="47" customFormat="1" ht="3.75" customHeight="1">
      <c r="A14" s="5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54"/>
      <c r="AC14" s="54"/>
      <c r="AD14" s="54"/>
      <c r="AE14" s="54"/>
      <c r="AF14" s="54"/>
      <c r="AG14" s="54"/>
      <c r="AH14" s="54"/>
      <c r="AI14" s="54"/>
      <c r="AJ14" s="54"/>
      <c r="AK14" s="54"/>
      <c r="AL14" s="54"/>
      <c r="AM14" s="54"/>
      <c r="AN14" s="54"/>
      <c r="AO14" s="54"/>
      <c r="AP14" s="54"/>
      <c r="AQ14" s="54"/>
      <c r="AR14" s="46"/>
    </row>
    <row r="15" spans="1:44" s="47" customFormat="1" ht="20.25" customHeight="1">
      <c r="A15" s="52"/>
      <c r="B15" s="197" t="s">
        <v>145</v>
      </c>
      <c r="C15" s="197"/>
      <c r="D15" s="197"/>
      <c r="E15" s="197"/>
      <c r="F15" s="197"/>
      <c r="G15" s="197"/>
      <c r="H15" s="197"/>
      <c r="I15" s="197"/>
      <c r="J15" s="197"/>
      <c r="K15" s="197"/>
      <c r="L15" s="197"/>
      <c r="M15" s="197"/>
      <c r="N15" s="197"/>
      <c r="O15" s="197"/>
      <c r="P15" s="197"/>
      <c r="Q15" s="197"/>
      <c r="R15" s="197"/>
      <c r="S15" s="197"/>
      <c r="T15" s="197"/>
      <c r="U15" s="197"/>
      <c r="V15" s="197"/>
      <c r="W15" s="55"/>
      <c r="X15" s="55"/>
      <c r="Y15" s="55"/>
      <c r="Z15" s="55"/>
      <c r="AA15" s="55"/>
      <c r="AB15" s="54"/>
      <c r="AC15" s="45"/>
      <c r="AD15" s="45"/>
      <c r="AE15" s="45"/>
      <c r="AF15" s="45"/>
      <c r="AG15" s="45"/>
      <c r="AH15" s="45"/>
      <c r="AI15" s="45"/>
      <c r="AJ15" s="45"/>
      <c r="AK15" s="54"/>
      <c r="AL15" s="54"/>
      <c r="AM15" s="54"/>
      <c r="AN15" s="54"/>
      <c r="AO15" s="54"/>
      <c r="AP15" s="54"/>
      <c r="AQ15" s="54"/>
      <c r="AR15" s="46"/>
    </row>
    <row r="16" spans="1:44" ht="15.75" customHeight="1">
      <c r="A16" s="88"/>
      <c r="B16" s="89"/>
      <c r="D16" s="85" t="s">
        <v>100</v>
      </c>
      <c r="G16" s="90"/>
      <c r="H16" s="90"/>
      <c r="I16" s="90"/>
      <c r="J16" s="90"/>
      <c r="K16" s="90"/>
      <c r="L16" s="91"/>
      <c r="M16" s="91"/>
      <c r="O16" s="89"/>
      <c r="Q16" s="85" t="s">
        <v>111</v>
      </c>
      <c r="R16" s="91"/>
      <c r="S16" s="91"/>
      <c r="T16" s="91"/>
      <c r="U16" s="91"/>
      <c r="V16" s="91"/>
      <c r="W16" s="91"/>
      <c r="AA16" s="91"/>
      <c r="AC16" s="87"/>
      <c r="AE16" s="89"/>
      <c r="AG16" s="85" t="s">
        <v>144</v>
      </c>
      <c r="AH16" s="87"/>
      <c r="AI16" s="87"/>
      <c r="AJ16" s="92"/>
      <c r="AK16" s="92"/>
      <c r="AL16" s="92"/>
      <c r="AM16" s="92"/>
      <c r="AN16" s="92"/>
      <c r="AO16" s="92"/>
      <c r="AP16" s="92"/>
      <c r="AQ16" s="92"/>
      <c r="AR16" s="13"/>
    </row>
    <row r="17" spans="1:44" s="58" customFormat="1" ht="9.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44"/>
    </row>
    <row r="18" spans="1:44" s="47" customFormat="1" ht="17.25" customHeight="1">
      <c r="A18" s="59">
        <v>1</v>
      </c>
      <c r="B18" s="150" t="s">
        <v>3</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44"/>
    </row>
    <row r="19" spans="1:44" ht="18" customHeight="1">
      <c r="A19" s="23"/>
      <c r="B19" s="171" t="s">
        <v>4</v>
      </c>
      <c r="C19" s="154"/>
      <c r="D19" s="154"/>
      <c r="E19" s="154"/>
      <c r="F19" s="154"/>
      <c r="G19" s="154"/>
      <c r="H19" s="154"/>
      <c r="I19" s="154"/>
      <c r="J19" s="154"/>
      <c r="K19" s="154"/>
      <c r="L19" s="154"/>
      <c r="M19" s="154"/>
      <c r="N19" s="154"/>
      <c r="O19" s="154"/>
      <c r="P19" s="4"/>
      <c r="Q19" s="162" t="s">
        <v>5</v>
      </c>
      <c r="R19" s="162"/>
      <c r="S19" s="162"/>
      <c r="T19" s="162"/>
      <c r="U19" s="162"/>
      <c r="V19" s="162"/>
      <c r="W19" s="162"/>
      <c r="X19" s="4"/>
      <c r="Y19" s="162" t="s">
        <v>6</v>
      </c>
      <c r="Z19" s="162"/>
      <c r="AA19" s="162"/>
      <c r="AB19" s="162"/>
      <c r="AC19" s="162"/>
      <c r="AD19" s="162"/>
      <c r="AE19" s="162"/>
      <c r="AF19" s="4"/>
      <c r="AG19" s="162" t="s">
        <v>7</v>
      </c>
      <c r="AH19" s="162"/>
      <c r="AI19" s="162"/>
      <c r="AJ19" s="162"/>
      <c r="AK19" s="162"/>
      <c r="AL19" s="8"/>
      <c r="AM19" s="162" t="s">
        <v>8</v>
      </c>
      <c r="AN19" s="162"/>
      <c r="AO19" s="162"/>
      <c r="AP19" s="162"/>
      <c r="AQ19" s="162"/>
      <c r="AR19" s="4"/>
    </row>
    <row r="20" spans="1:44" s="47" customFormat="1" ht="24.75" customHeight="1">
      <c r="A20" s="44"/>
      <c r="B20" s="168"/>
      <c r="C20" s="169"/>
      <c r="D20" s="169"/>
      <c r="E20" s="169"/>
      <c r="F20" s="169"/>
      <c r="G20" s="169"/>
      <c r="H20" s="169"/>
      <c r="I20" s="169"/>
      <c r="J20" s="169"/>
      <c r="K20" s="169"/>
      <c r="L20" s="169"/>
      <c r="M20" s="169"/>
      <c r="N20" s="169"/>
      <c r="O20" s="170"/>
      <c r="P20" s="62"/>
      <c r="Q20" s="163"/>
      <c r="R20" s="127"/>
      <c r="S20" s="164"/>
      <c r="T20" s="128"/>
      <c r="U20" s="164"/>
      <c r="V20" s="128"/>
      <c r="W20" s="128"/>
      <c r="X20" s="63"/>
      <c r="Y20" s="131"/>
      <c r="Z20" s="132"/>
      <c r="AA20" s="132"/>
      <c r="AB20" s="132"/>
      <c r="AC20" s="132"/>
      <c r="AD20" s="132"/>
      <c r="AE20" s="134"/>
      <c r="AF20" s="44"/>
      <c r="AG20" s="165"/>
      <c r="AH20" s="158"/>
      <c r="AI20" s="158"/>
      <c r="AJ20" s="158"/>
      <c r="AK20" s="159"/>
      <c r="AL20" s="64"/>
      <c r="AM20" s="157"/>
      <c r="AN20" s="158"/>
      <c r="AO20" s="158"/>
      <c r="AP20" s="158"/>
      <c r="AQ20" s="159"/>
      <c r="AR20" s="44"/>
    </row>
    <row r="21" spans="1:44" ht="18.75" customHeight="1">
      <c r="A21" s="13"/>
      <c r="B21" s="160" t="s">
        <v>9</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21"/>
      <c r="AC21" s="161" t="s">
        <v>10</v>
      </c>
      <c r="AD21" s="161"/>
      <c r="AE21" s="161"/>
      <c r="AF21" s="161"/>
      <c r="AG21" s="161"/>
      <c r="AH21" s="161"/>
      <c r="AI21" s="161"/>
      <c r="AJ21" s="24"/>
      <c r="AK21" s="162" t="s">
        <v>11</v>
      </c>
      <c r="AL21" s="162"/>
      <c r="AM21" s="162"/>
      <c r="AN21" s="162"/>
      <c r="AO21" s="162"/>
      <c r="AP21" s="162"/>
      <c r="AQ21" s="162"/>
      <c r="AR21" s="4"/>
    </row>
    <row r="22" spans="1:44" s="47" customFormat="1" ht="24.75" customHeight="1">
      <c r="A22" s="44"/>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5"/>
      <c r="AB22" s="67"/>
      <c r="AC22" s="132"/>
      <c r="AD22" s="132"/>
      <c r="AE22" s="132"/>
      <c r="AF22" s="132"/>
      <c r="AG22" s="132"/>
      <c r="AH22" s="132"/>
      <c r="AI22" s="132"/>
      <c r="AJ22" s="67"/>
      <c r="AK22" s="132"/>
      <c r="AL22" s="132"/>
      <c r="AM22" s="132"/>
      <c r="AN22" s="132"/>
      <c r="AO22" s="132"/>
      <c r="AP22" s="132"/>
      <c r="AQ22" s="134"/>
      <c r="AR22" s="44"/>
    </row>
    <row r="23" spans="1:44" ht="21" customHeight="1">
      <c r="A23" s="13"/>
      <c r="B23" s="160" t="s">
        <v>12</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21"/>
      <c r="AC23" s="161" t="s">
        <v>10</v>
      </c>
      <c r="AD23" s="161"/>
      <c r="AE23" s="161"/>
      <c r="AF23" s="161"/>
      <c r="AG23" s="161"/>
      <c r="AH23" s="161"/>
      <c r="AI23" s="161"/>
      <c r="AJ23" s="23"/>
      <c r="AK23" s="162" t="s">
        <v>11</v>
      </c>
      <c r="AL23" s="162"/>
      <c r="AM23" s="162"/>
      <c r="AN23" s="162"/>
      <c r="AO23" s="162"/>
      <c r="AP23" s="162"/>
      <c r="AQ23" s="162"/>
      <c r="AR23" s="4"/>
    </row>
    <row r="24" spans="1:44" s="47" customFormat="1" ht="24.75" customHeight="1">
      <c r="A24" s="44"/>
      <c r="B24" s="123"/>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5"/>
      <c r="AB24" s="67"/>
      <c r="AC24" s="132"/>
      <c r="AD24" s="132"/>
      <c r="AE24" s="132"/>
      <c r="AF24" s="132"/>
      <c r="AG24" s="132"/>
      <c r="AH24" s="132"/>
      <c r="AI24" s="132"/>
      <c r="AJ24" s="67"/>
      <c r="AK24" s="132"/>
      <c r="AL24" s="132"/>
      <c r="AM24" s="132"/>
      <c r="AN24" s="132"/>
      <c r="AO24" s="132"/>
      <c r="AP24" s="132"/>
      <c r="AQ24" s="134"/>
      <c r="AR24" s="44"/>
    </row>
    <row r="25" spans="1:44" ht="18" customHeight="1">
      <c r="A25" s="4"/>
      <c r="B25" s="152" t="s">
        <v>13</v>
      </c>
      <c r="C25" s="152"/>
      <c r="D25" s="152"/>
      <c r="E25" s="152"/>
      <c r="F25" s="152"/>
      <c r="G25" s="152"/>
      <c r="H25" s="152"/>
      <c r="I25" s="152"/>
      <c r="J25" s="23"/>
      <c r="K25" s="166" t="s">
        <v>14</v>
      </c>
      <c r="L25" s="166"/>
      <c r="M25" s="166"/>
      <c r="N25" s="166"/>
      <c r="O25" s="166"/>
      <c r="P25" s="166"/>
      <c r="Q25" s="166"/>
      <c r="R25" s="23"/>
      <c r="S25" s="167" t="s">
        <v>15</v>
      </c>
      <c r="T25" s="167"/>
      <c r="U25" s="167"/>
      <c r="V25" s="167"/>
      <c r="W25" s="167"/>
      <c r="X25" s="167"/>
      <c r="Y25" s="167"/>
      <c r="Z25" s="23"/>
      <c r="AA25" s="162" t="s">
        <v>16</v>
      </c>
      <c r="AB25" s="162"/>
      <c r="AC25" s="162"/>
      <c r="AD25" s="162"/>
      <c r="AE25" s="162"/>
      <c r="AF25" s="26"/>
      <c r="AG25" s="166" t="s">
        <v>17</v>
      </c>
      <c r="AH25" s="166"/>
      <c r="AI25" s="166"/>
      <c r="AJ25" s="166"/>
      <c r="AK25" s="166"/>
      <c r="AL25" s="166"/>
      <c r="AM25" s="166"/>
      <c r="AN25" s="166"/>
      <c r="AO25" s="166"/>
      <c r="AP25" s="166"/>
      <c r="AQ25" s="166"/>
      <c r="AR25" s="4"/>
    </row>
    <row r="26" spans="1:44" s="47" customFormat="1" ht="24.75" customHeight="1">
      <c r="A26" s="44"/>
      <c r="B26" s="131"/>
      <c r="C26" s="132"/>
      <c r="D26" s="132"/>
      <c r="E26" s="132"/>
      <c r="F26" s="132"/>
      <c r="G26" s="132"/>
      <c r="H26" s="132"/>
      <c r="I26" s="134"/>
      <c r="J26" s="68"/>
      <c r="K26" s="131"/>
      <c r="L26" s="132"/>
      <c r="M26" s="132"/>
      <c r="N26" s="132"/>
      <c r="O26" s="132"/>
      <c r="P26" s="132"/>
      <c r="Q26" s="134"/>
      <c r="R26" s="60"/>
      <c r="S26" s="163"/>
      <c r="T26" s="127"/>
      <c r="U26" s="164"/>
      <c r="V26" s="128"/>
      <c r="W26" s="128"/>
      <c r="X26" s="128"/>
      <c r="Y26" s="128"/>
      <c r="Z26" s="60"/>
      <c r="AA26" s="131"/>
      <c r="AB26" s="132"/>
      <c r="AC26" s="132"/>
      <c r="AD26" s="132"/>
      <c r="AE26" s="134"/>
      <c r="AF26" s="52"/>
      <c r="AG26" s="131"/>
      <c r="AH26" s="132"/>
      <c r="AI26" s="132"/>
      <c r="AJ26" s="132"/>
      <c r="AK26" s="132"/>
      <c r="AL26" s="132"/>
      <c r="AM26" s="132"/>
      <c r="AN26" s="132"/>
      <c r="AO26" s="132"/>
      <c r="AP26" s="132"/>
      <c r="AQ26" s="134"/>
      <c r="AR26" s="44"/>
    </row>
    <row r="27" spans="1:44" ht="18" customHeight="1">
      <c r="A27" s="4"/>
      <c r="B27" s="156" t="s">
        <v>18</v>
      </c>
      <c r="C27" s="156"/>
      <c r="D27" s="156"/>
      <c r="E27" s="156"/>
      <c r="F27" s="156"/>
      <c r="G27" s="8"/>
      <c r="H27" s="152" t="s">
        <v>19</v>
      </c>
      <c r="I27" s="152"/>
      <c r="J27" s="152"/>
      <c r="K27" s="152"/>
      <c r="L27" s="152"/>
      <c r="M27" s="152"/>
      <c r="N27" s="153" t="s">
        <v>20</v>
      </c>
      <c r="O27" s="154"/>
      <c r="P27" s="154"/>
      <c r="Q27" s="154"/>
      <c r="R27" s="154"/>
      <c r="S27" s="154"/>
      <c r="T27" s="154"/>
      <c r="U27" s="154"/>
      <c r="V27" s="154"/>
      <c r="W27" s="154"/>
      <c r="X27" s="154"/>
      <c r="Y27" s="154"/>
      <c r="Z27" s="154"/>
      <c r="AA27" s="154"/>
      <c r="AB27" s="23"/>
      <c r="AC27" s="153" t="s">
        <v>21</v>
      </c>
      <c r="AD27" s="153"/>
      <c r="AE27" s="153"/>
      <c r="AF27" s="153"/>
      <c r="AG27" s="153"/>
      <c r="AH27" s="153"/>
      <c r="AI27" s="153"/>
      <c r="AJ27" s="153"/>
      <c r="AK27" s="153"/>
      <c r="AL27" s="153"/>
      <c r="AM27" s="153"/>
      <c r="AN27" s="153"/>
      <c r="AO27" s="153"/>
      <c r="AP27" s="153"/>
      <c r="AQ27" s="153"/>
      <c r="AR27" s="4"/>
    </row>
    <row r="28" spans="1:44" s="47" customFormat="1" ht="24.75" customHeight="1">
      <c r="A28" s="44"/>
      <c r="B28" s="137"/>
      <c r="C28" s="139"/>
      <c r="D28" s="139"/>
      <c r="E28" s="139"/>
      <c r="F28" s="140"/>
      <c r="G28" s="64"/>
      <c r="H28" s="131"/>
      <c r="I28" s="132"/>
      <c r="J28" s="132"/>
      <c r="K28" s="132"/>
      <c r="L28" s="134"/>
      <c r="M28" s="52"/>
      <c r="N28" s="155"/>
      <c r="O28" s="124"/>
      <c r="P28" s="124"/>
      <c r="Q28" s="124"/>
      <c r="R28" s="124"/>
      <c r="S28" s="124"/>
      <c r="T28" s="124"/>
      <c r="U28" s="124"/>
      <c r="V28" s="124"/>
      <c r="W28" s="124"/>
      <c r="X28" s="124"/>
      <c r="Y28" s="124"/>
      <c r="Z28" s="124"/>
      <c r="AA28" s="125"/>
      <c r="AB28" s="68"/>
      <c r="AC28" s="123"/>
      <c r="AD28" s="124"/>
      <c r="AE28" s="124"/>
      <c r="AF28" s="124"/>
      <c r="AG28" s="124"/>
      <c r="AH28" s="124"/>
      <c r="AI28" s="124"/>
      <c r="AJ28" s="124"/>
      <c r="AK28" s="124"/>
      <c r="AL28" s="124"/>
      <c r="AM28" s="124"/>
      <c r="AN28" s="124"/>
      <c r="AO28" s="124"/>
      <c r="AP28" s="124"/>
      <c r="AQ28" s="125"/>
      <c r="AR28" s="44"/>
    </row>
    <row r="29" spans="1:44" ht="23.25" customHeight="1">
      <c r="A29" s="13"/>
      <c r="B29" s="22" t="s">
        <v>22</v>
      </c>
      <c r="C29" s="21"/>
      <c r="D29" s="21"/>
      <c r="E29" s="21"/>
      <c r="F29" s="21"/>
      <c r="G29" s="21"/>
      <c r="H29" s="21"/>
      <c r="I29" s="21"/>
      <c r="J29" s="21"/>
      <c r="K29" s="21"/>
      <c r="L29" s="21"/>
      <c r="M29" s="21"/>
      <c r="N29" s="2"/>
      <c r="O29" s="2"/>
      <c r="P29" s="2"/>
      <c r="Q29" s="151" t="s">
        <v>23</v>
      </c>
      <c r="R29" s="151"/>
      <c r="S29" s="151"/>
      <c r="T29" s="151"/>
      <c r="U29" s="151"/>
      <c r="V29" s="151"/>
      <c r="W29" s="25"/>
      <c r="X29" s="151" t="s">
        <v>24</v>
      </c>
      <c r="Y29" s="151"/>
      <c r="Z29" s="151"/>
      <c r="AA29" s="151"/>
      <c r="AB29" s="152"/>
      <c r="AC29" s="152"/>
      <c r="AD29" s="152"/>
      <c r="AE29" s="152"/>
      <c r="AF29" s="9"/>
      <c r="AG29" s="152" t="s">
        <v>98</v>
      </c>
      <c r="AH29" s="152"/>
      <c r="AI29" s="152"/>
      <c r="AJ29" s="152"/>
      <c r="AK29" s="152"/>
      <c r="AL29" s="152"/>
      <c r="AM29" s="152"/>
      <c r="AN29" s="152"/>
      <c r="AO29" s="152"/>
      <c r="AP29" s="152"/>
      <c r="AQ29" s="152"/>
      <c r="AR29" s="4"/>
    </row>
    <row r="30" spans="1:44" s="47" customFormat="1" ht="24" customHeight="1">
      <c r="A30" s="44"/>
      <c r="B30" s="123"/>
      <c r="C30" s="124"/>
      <c r="D30" s="124"/>
      <c r="E30" s="124"/>
      <c r="F30" s="124"/>
      <c r="G30" s="124"/>
      <c r="H30" s="124"/>
      <c r="I30" s="124"/>
      <c r="J30" s="124"/>
      <c r="K30" s="124"/>
      <c r="L30" s="124"/>
      <c r="M30" s="124"/>
      <c r="N30" s="124"/>
      <c r="O30" s="125"/>
      <c r="P30" s="58"/>
      <c r="Q30" s="131"/>
      <c r="R30" s="132"/>
      <c r="S30" s="132"/>
      <c r="T30" s="132"/>
      <c r="U30" s="132"/>
      <c r="V30" s="134"/>
      <c r="W30" s="52"/>
      <c r="X30" s="131"/>
      <c r="Y30" s="132"/>
      <c r="Z30" s="132"/>
      <c r="AA30" s="132"/>
      <c r="AB30" s="132"/>
      <c r="AC30" s="132"/>
      <c r="AD30" s="132"/>
      <c r="AE30" s="134"/>
      <c r="AF30" s="58"/>
      <c r="AG30" s="147"/>
      <c r="AH30" s="148"/>
      <c r="AI30" s="148"/>
      <c r="AJ30" s="148"/>
      <c r="AK30" s="148"/>
      <c r="AL30" s="148"/>
      <c r="AM30" s="148"/>
      <c r="AN30" s="148"/>
      <c r="AO30" s="148"/>
      <c r="AP30" s="148"/>
      <c r="AQ30" s="149"/>
      <c r="AR30" s="44"/>
    </row>
    <row r="31" spans="1:44" s="47" customFormat="1" ht="5.25" customHeight="1">
      <c r="A31" s="69"/>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44"/>
    </row>
    <row r="32" spans="1:44" s="47" customFormat="1" ht="20.25" customHeight="1">
      <c r="A32" s="59">
        <v>2</v>
      </c>
      <c r="B32" s="150" t="s">
        <v>25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44"/>
    </row>
    <row r="33" spans="1:44" s="47" customFormat="1" ht="18" customHeight="1">
      <c r="A33" s="44"/>
      <c r="B33" s="144" t="s">
        <v>26</v>
      </c>
      <c r="C33" s="144"/>
      <c r="D33" s="144"/>
      <c r="E33" s="144"/>
      <c r="F33" s="52"/>
      <c r="G33" s="52"/>
      <c r="H33" s="144" t="s">
        <v>27</v>
      </c>
      <c r="I33" s="144"/>
      <c r="J33" s="144"/>
      <c r="K33" s="144"/>
      <c r="L33" s="144"/>
      <c r="M33" s="144"/>
      <c r="N33" s="144"/>
      <c r="O33" s="144"/>
      <c r="P33" s="144"/>
      <c r="Q33" s="49"/>
      <c r="R33" s="144" t="s">
        <v>28</v>
      </c>
      <c r="S33" s="144"/>
      <c r="T33" s="144"/>
      <c r="U33" s="144"/>
      <c r="V33" s="144"/>
      <c r="W33" s="144"/>
      <c r="X33" s="144"/>
      <c r="Y33" s="129" t="s">
        <v>29</v>
      </c>
      <c r="Z33" s="129"/>
      <c r="AA33" s="129"/>
      <c r="AB33" s="129"/>
      <c r="AC33" s="129"/>
      <c r="AD33" s="129"/>
      <c r="AE33" s="129"/>
      <c r="AF33" s="129"/>
      <c r="AG33" s="129"/>
      <c r="AH33" s="144" t="s">
        <v>30</v>
      </c>
      <c r="AI33" s="144"/>
      <c r="AJ33" s="144"/>
      <c r="AK33" s="144"/>
      <c r="AL33" s="144"/>
      <c r="AM33" s="60"/>
      <c r="AN33" s="144" t="s">
        <v>31</v>
      </c>
      <c r="AO33" s="144"/>
      <c r="AP33" s="144"/>
      <c r="AQ33" s="144"/>
      <c r="AR33" s="44"/>
    </row>
    <row r="34" spans="1:44" s="47" customFormat="1" ht="18" customHeight="1">
      <c r="A34" s="44"/>
      <c r="B34" s="144"/>
      <c r="C34" s="144"/>
      <c r="D34" s="144"/>
      <c r="E34" s="144"/>
      <c r="F34" s="52"/>
      <c r="G34" s="52"/>
      <c r="H34" s="144"/>
      <c r="I34" s="144"/>
      <c r="J34" s="144"/>
      <c r="K34" s="144"/>
      <c r="L34" s="144"/>
      <c r="M34" s="144"/>
      <c r="N34" s="144"/>
      <c r="O34" s="144"/>
      <c r="P34" s="144"/>
      <c r="Q34" s="49"/>
      <c r="R34" s="144"/>
      <c r="S34" s="144"/>
      <c r="T34" s="144"/>
      <c r="U34" s="144"/>
      <c r="V34" s="144"/>
      <c r="W34" s="144"/>
      <c r="X34" s="144"/>
      <c r="Y34" s="70"/>
      <c r="Z34" s="144" t="s">
        <v>32</v>
      </c>
      <c r="AA34" s="144"/>
      <c r="AB34" s="144"/>
      <c r="AC34" s="71" t="s">
        <v>33</v>
      </c>
      <c r="AD34" s="144" t="s">
        <v>34</v>
      </c>
      <c r="AE34" s="144"/>
      <c r="AF34" s="144"/>
      <c r="AG34" s="72"/>
      <c r="AH34" s="144"/>
      <c r="AI34" s="144"/>
      <c r="AJ34" s="144"/>
      <c r="AK34" s="144"/>
      <c r="AL34" s="144"/>
      <c r="AM34" s="60"/>
      <c r="AN34" s="144"/>
      <c r="AO34" s="144"/>
      <c r="AP34" s="144"/>
      <c r="AQ34" s="144"/>
      <c r="AR34" s="44"/>
    </row>
    <row r="35" spans="1:44" s="47" customFormat="1" ht="24.75" customHeight="1">
      <c r="A35" s="44"/>
      <c r="B35" s="141"/>
      <c r="C35" s="141"/>
      <c r="D35" s="141"/>
      <c r="E35" s="141"/>
      <c r="F35" s="141"/>
      <c r="G35" s="52"/>
      <c r="H35" s="141"/>
      <c r="I35" s="141"/>
      <c r="J35" s="141"/>
      <c r="K35" s="141"/>
      <c r="L35" s="141"/>
      <c r="M35" s="141"/>
      <c r="N35" s="141"/>
      <c r="O35" s="141"/>
      <c r="P35" s="141"/>
      <c r="Q35" s="49"/>
      <c r="R35" s="141"/>
      <c r="S35" s="141"/>
      <c r="T35" s="141"/>
      <c r="U35" s="141"/>
      <c r="V35" s="141"/>
      <c r="W35" s="141"/>
      <c r="X35" s="141"/>
      <c r="Y35" s="49"/>
      <c r="Z35" s="73"/>
      <c r="AA35" s="126"/>
      <c r="AB35" s="127"/>
      <c r="AC35" s="74"/>
      <c r="AD35" s="73"/>
      <c r="AE35" s="142"/>
      <c r="AF35" s="143"/>
      <c r="AG35" s="71"/>
      <c r="AH35" s="145"/>
      <c r="AI35" s="146"/>
      <c r="AJ35" s="146"/>
      <c r="AK35" s="146"/>
      <c r="AL35" s="146"/>
      <c r="AM35" s="60"/>
      <c r="AN35" s="146"/>
      <c r="AO35" s="146"/>
      <c r="AP35" s="146"/>
      <c r="AQ35" s="146"/>
      <c r="AR35" s="44"/>
    </row>
    <row r="36" spans="1:44" s="47" customFormat="1" ht="24.75" customHeight="1">
      <c r="A36" s="44"/>
      <c r="B36" s="141"/>
      <c r="C36" s="141"/>
      <c r="D36" s="141"/>
      <c r="E36" s="141"/>
      <c r="F36" s="141"/>
      <c r="G36" s="52"/>
      <c r="H36" s="141"/>
      <c r="I36" s="141"/>
      <c r="J36" s="141"/>
      <c r="K36" s="141"/>
      <c r="L36" s="141"/>
      <c r="M36" s="141"/>
      <c r="N36" s="141"/>
      <c r="O36" s="141"/>
      <c r="P36" s="141"/>
      <c r="Q36" s="49"/>
      <c r="R36" s="141"/>
      <c r="S36" s="141"/>
      <c r="T36" s="141"/>
      <c r="U36" s="141"/>
      <c r="V36" s="141"/>
      <c r="W36" s="141"/>
      <c r="X36" s="141"/>
      <c r="Y36" s="49"/>
      <c r="Z36" s="73"/>
      <c r="AA36" s="126"/>
      <c r="AB36" s="127"/>
      <c r="AC36" s="74"/>
      <c r="AD36" s="73"/>
      <c r="AE36" s="142"/>
      <c r="AF36" s="143"/>
      <c r="AG36" s="71"/>
      <c r="AH36" s="137"/>
      <c r="AI36" s="139"/>
      <c r="AJ36" s="139"/>
      <c r="AK36" s="139"/>
      <c r="AL36" s="140"/>
      <c r="AM36" s="60"/>
      <c r="AN36" s="131"/>
      <c r="AO36" s="132"/>
      <c r="AP36" s="132"/>
      <c r="AQ36" s="134"/>
      <c r="AR36" s="44"/>
    </row>
    <row r="37" spans="1:44" s="47" customFormat="1" ht="24.75" customHeight="1">
      <c r="A37" s="44"/>
      <c r="B37" s="141"/>
      <c r="C37" s="141"/>
      <c r="D37" s="141"/>
      <c r="E37" s="141"/>
      <c r="F37" s="141"/>
      <c r="G37" s="52"/>
      <c r="H37" s="141"/>
      <c r="I37" s="141"/>
      <c r="J37" s="141"/>
      <c r="K37" s="141"/>
      <c r="L37" s="141"/>
      <c r="M37" s="141"/>
      <c r="N37" s="141"/>
      <c r="O37" s="141"/>
      <c r="P37" s="141"/>
      <c r="Q37" s="49"/>
      <c r="R37" s="141"/>
      <c r="S37" s="141"/>
      <c r="T37" s="141"/>
      <c r="U37" s="141"/>
      <c r="V37" s="141"/>
      <c r="W37" s="141"/>
      <c r="X37" s="141"/>
      <c r="Y37" s="49"/>
      <c r="Z37" s="73"/>
      <c r="AA37" s="126"/>
      <c r="AB37" s="127"/>
      <c r="AC37" s="74"/>
      <c r="AD37" s="73"/>
      <c r="AE37" s="142"/>
      <c r="AF37" s="143"/>
      <c r="AG37" s="71"/>
      <c r="AH37" s="137"/>
      <c r="AI37" s="139"/>
      <c r="AJ37" s="139"/>
      <c r="AK37" s="139"/>
      <c r="AL37" s="140"/>
      <c r="AM37" s="60"/>
      <c r="AN37" s="131"/>
      <c r="AO37" s="132"/>
      <c r="AP37" s="132"/>
      <c r="AQ37" s="134"/>
      <c r="AR37" s="44"/>
    </row>
    <row r="38" spans="1:44" s="47" customFormat="1" ht="24.75" customHeight="1">
      <c r="A38" s="44"/>
      <c r="B38" s="141"/>
      <c r="C38" s="141"/>
      <c r="D38" s="141"/>
      <c r="E38" s="141"/>
      <c r="F38" s="141"/>
      <c r="G38" s="52"/>
      <c r="H38" s="141"/>
      <c r="I38" s="141"/>
      <c r="J38" s="141"/>
      <c r="K38" s="141"/>
      <c r="L38" s="141"/>
      <c r="M38" s="141"/>
      <c r="N38" s="141"/>
      <c r="O38" s="141"/>
      <c r="P38" s="141"/>
      <c r="Q38" s="49"/>
      <c r="R38" s="141"/>
      <c r="S38" s="141"/>
      <c r="T38" s="141"/>
      <c r="U38" s="141"/>
      <c r="V38" s="141"/>
      <c r="W38" s="141"/>
      <c r="X38" s="141"/>
      <c r="Y38" s="49"/>
      <c r="Z38" s="73"/>
      <c r="AA38" s="126"/>
      <c r="AB38" s="127"/>
      <c r="AC38" s="74"/>
      <c r="AD38" s="73"/>
      <c r="AE38" s="142"/>
      <c r="AF38" s="143"/>
      <c r="AG38" s="71"/>
      <c r="AH38" s="137"/>
      <c r="AI38" s="139"/>
      <c r="AJ38" s="139"/>
      <c r="AK38" s="139"/>
      <c r="AL38" s="140"/>
      <c r="AM38" s="60"/>
      <c r="AN38" s="131"/>
      <c r="AO38" s="132"/>
      <c r="AP38" s="132"/>
      <c r="AQ38" s="134"/>
      <c r="AR38" s="44"/>
    </row>
    <row r="39" spans="1:44" s="47" customFormat="1" ht="24.75" customHeight="1">
      <c r="A39" s="44"/>
      <c r="B39" s="141"/>
      <c r="C39" s="141"/>
      <c r="D39" s="141"/>
      <c r="E39" s="141"/>
      <c r="F39" s="141"/>
      <c r="G39" s="52"/>
      <c r="H39" s="141"/>
      <c r="I39" s="141"/>
      <c r="J39" s="141"/>
      <c r="K39" s="141"/>
      <c r="L39" s="141"/>
      <c r="M39" s="141"/>
      <c r="N39" s="141"/>
      <c r="O39" s="141"/>
      <c r="P39" s="141"/>
      <c r="Q39" s="49"/>
      <c r="R39" s="141"/>
      <c r="S39" s="141"/>
      <c r="T39" s="141"/>
      <c r="U39" s="141"/>
      <c r="V39" s="141"/>
      <c r="W39" s="141"/>
      <c r="X39" s="141"/>
      <c r="Y39" s="49"/>
      <c r="Z39" s="73"/>
      <c r="AA39" s="126"/>
      <c r="AB39" s="127"/>
      <c r="AC39" s="74"/>
      <c r="AD39" s="73"/>
      <c r="AE39" s="131"/>
      <c r="AF39" s="134"/>
      <c r="AG39" s="71"/>
      <c r="AH39" s="137"/>
      <c r="AI39" s="139"/>
      <c r="AJ39" s="139"/>
      <c r="AK39" s="139"/>
      <c r="AL39" s="140"/>
      <c r="AM39" s="60"/>
      <c r="AN39" s="131"/>
      <c r="AO39" s="132"/>
      <c r="AP39" s="132"/>
      <c r="AQ39" s="134"/>
      <c r="AR39" s="44"/>
    </row>
    <row r="40" spans="1:44" s="47" customFormat="1" ht="21.75" customHeight="1">
      <c r="A40" s="46"/>
      <c r="B40" s="105" t="s">
        <v>35</v>
      </c>
      <c r="C40" s="105"/>
      <c r="D40" s="105"/>
      <c r="E40" s="105"/>
      <c r="F40" s="105"/>
      <c r="G40" s="105"/>
      <c r="H40" s="105"/>
      <c r="I40" s="105"/>
      <c r="J40" s="105"/>
      <c r="K40" s="105"/>
      <c r="L40" s="105"/>
      <c r="M40" s="105"/>
      <c r="N40" s="105"/>
      <c r="O40" s="105"/>
      <c r="P40" s="105"/>
      <c r="Q40" s="105"/>
      <c r="R40" s="105"/>
      <c r="S40" s="105"/>
      <c r="T40" s="44"/>
      <c r="U40" s="129" t="s">
        <v>36</v>
      </c>
      <c r="V40" s="129"/>
      <c r="W40" s="129"/>
      <c r="X40" s="129"/>
      <c r="Y40" s="129"/>
      <c r="Z40" s="61"/>
      <c r="AA40" s="129" t="s">
        <v>37</v>
      </c>
      <c r="AB40" s="129"/>
      <c r="AC40" s="129"/>
      <c r="AD40" s="129"/>
      <c r="AE40" s="129"/>
      <c r="AF40" s="65"/>
      <c r="AG40" s="129" t="s">
        <v>38</v>
      </c>
      <c r="AH40" s="129"/>
      <c r="AI40" s="129"/>
      <c r="AJ40" s="129"/>
      <c r="AK40" s="129"/>
      <c r="AL40" s="61"/>
      <c r="AM40" s="129" t="s">
        <v>39</v>
      </c>
      <c r="AN40" s="129"/>
      <c r="AO40" s="129"/>
      <c r="AP40" s="129"/>
      <c r="AQ40" s="129"/>
      <c r="AR40" s="44"/>
    </row>
    <row r="41" spans="1:44" s="47" customFormat="1" ht="24.75" customHeight="1">
      <c r="A41" s="44"/>
      <c r="B41" s="138" t="s">
        <v>40</v>
      </c>
      <c r="C41" s="138"/>
      <c r="D41" s="138"/>
      <c r="E41" s="138"/>
      <c r="F41" s="138"/>
      <c r="G41" s="138"/>
      <c r="H41" s="138"/>
      <c r="I41" s="138"/>
      <c r="J41" s="138"/>
      <c r="K41" s="138"/>
      <c r="L41" s="138"/>
      <c r="M41" s="138"/>
      <c r="N41" s="138"/>
      <c r="O41" s="138"/>
      <c r="P41" s="138"/>
      <c r="Q41" s="138"/>
      <c r="R41" s="138"/>
      <c r="S41" s="138"/>
      <c r="T41" s="75"/>
      <c r="U41" s="137"/>
      <c r="V41" s="132"/>
      <c r="W41" s="132"/>
      <c r="X41" s="132"/>
      <c r="Y41" s="134"/>
      <c r="Z41" s="76"/>
      <c r="AA41" s="137"/>
      <c r="AB41" s="132"/>
      <c r="AC41" s="132"/>
      <c r="AD41" s="132"/>
      <c r="AE41" s="134"/>
      <c r="AF41" s="44"/>
      <c r="AG41" s="137"/>
      <c r="AH41" s="132"/>
      <c r="AI41" s="132"/>
      <c r="AJ41" s="132"/>
      <c r="AK41" s="134"/>
      <c r="AL41" s="76"/>
      <c r="AM41" s="137"/>
      <c r="AN41" s="132"/>
      <c r="AO41" s="132"/>
      <c r="AP41" s="132"/>
      <c r="AQ41" s="134"/>
      <c r="AR41" s="44"/>
    </row>
    <row r="42" spans="1:44" s="47" customFormat="1" ht="24.75" customHeight="1">
      <c r="A42" s="44"/>
      <c r="B42" s="77" t="s">
        <v>41</v>
      </c>
      <c r="C42" s="45"/>
      <c r="D42" s="45"/>
      <c r="E42" s="45"/>
      <c r="F42" s="45"/>
      <c r="G42" s="123"/>
      <c r="H42" s="124"/>
      <c r="I42" s="124"/>
      <c r="J42" s="124"/>
      <c r="K42" s="124"/>
      <c r="L42" s="124"/>
      <c r="M42" s="124"/>
      <c r="N42" s="124"/>
      <c r="O42" s="124"/>
      <c r="P42" s="124"/>
      <c r="Q42" s="124"/>
      <c r="R42" s="124"/>
      <c r="S42" s="125"/>
      <c r="T42" s="75"/>
      <c r="U42" s="137"/>
      <c r="V42" s="132"/>
      <c r="W42" s="132"/>
      <c r="X42" s="132"/>
      <c r="Y42" s="134"/>
      <c r="Z42" s="76"/>
      <c r="AA42" s="137"/>
      <c r="AB42" s="132"/>
      <c r="AC42" s="132"/>
      <c r="AD42" s="132"/>
      <c r="AE42" s="134"/>
      <c r="AF42" s="44"/>
      <c r="AG42" s="137"/>
      <c r="AH42" s="132"/>
      <c r="AI42" s="132"/>
      <c r="AJ42" s="132"/>
      <c r="AK42" s="134"/>
      <c r="AL42" s="76"/>
      <c r="AM42" s="137"/>
      <c r="AN42" s="132"/>
      <c r="AO42" s="132"/>
      <c r="AP42" s="132"/>
      <c r="AQ42" s="134"/>
      <c r="AR42" s="44"/>
    </row>
    <row r="43" spans="1:44" s="47" customFormat="1" ht="20.25" customHeight="1">
      <c r="A43" s="44"/>
      <c r="B43" s="78" t="s">
        <v>42</v>
      </c>
      <c r="C43" s="45"/>
      <c r="D43" s="45"/>
      <c r="E43" s="45"/>
      <c r="F43" s="45"/>
      <c r="G43" s="56"/>
      <c r="H43" s="56"/>
      <c r="I43" s="56"/>
      <c r="J43" s="130" t="s">
        <v>95</v>
      </c>
      <c r="K43" s="130"/>
      <c r="L43" s="130"/>
      <c r="M43" s="130"/>
      <c r="N43" s="130"/>
      <c r="O43" s="79"/>
      <c r="P43" s="133" t="s">
        <v>96</v>
      </c>
      <c r="Q43" s="133"/>
      <c r="R43" s="133"/>
      <c r="S43" s="133"/>
      <c r="T43" s="133"/>
      <c r="U43" s="77"/>
      <c r="V43" s="135" t="s">
        <v>97</v>
      </c>
      <c r="W43" s="135"/>
      <c r="X43" s="135"/>
      <c r="Y43" s="135"/>
      <c r="Z43" s="135"/>
      <c r="AA43" s="135"/>
      <c r="AB43" s="135"/>
      <c r="AC43" s="135"/>
      <c r="AD43" s="135"/>
      <c r="AE43" s="135"/>
      <c r="AF43" s="135"/>
      <c r="AG43" s="135"/>
      <c r="AH43" s="135"/>
      <c r="AI43" s="135"/>
      <c r="AJ43" s="66"/>
      <c r="AK43" s="129" t="s">
        <v>44</v>
      </c>
      <c r="AL43" s="129"/>
      <c r="AM43" s="129"/>
      <c r="AN43" s="129"/>
      <c r="AO43" s="129"/>
      <c r="AP43" s="129"/>
      <c r="AQ43" s="129"/>
      <c r="AR43" s="44"/>
    </row>
    <row r="44" spans="1:44" s="47" customFormat="1" ht="24.75" customHeight="1">
      <c r="A44" s="56"/>
      <c r="B44" s="56"/>
      <c r="C44" s="56"/>
      <c r="D44" s="56"/>
      <c r="E44" s="56"/>
      <c r="F44" s="56"/>
      <c r="G44" s="56"/>
      <c r="H44" s="56"/>
      <c r="I44" s="56"/>
      <c r="J44" s="131"/>
      <c r="K44" s="132"/>
      <c r="L44" s="132"/>
      <c r="M44" s="132"/>
      <c r="N44" s="132"/>
      <c r="O44" s="80"/>
      <c r="P44" s="131"/>
      <c r="Q44" s="132"/>
      <c r="R44" s="132"/>
      <c r="S44" s="132"/>
      <c r="T44" s="134"/>
      <c r="U44" s="60"/>
      <c r="V44" s="123"/>
      <c r="W44" s="124"/>
      <c r="X44" s="124"/>
      <c r="Y44" s="124"/>
      <c r="Z44" s="124"/>
      <c r="AA44" s="124"/>
      <c r="AB44" s="124"/>
      <c r="AC44" s="124"/>
      <c r="AD44" s="124"/>
      <c r="AE44" s="124"/>
      <c r="AF44" s="124"/>
      <c r="AG44" s="124"/>
      <c r="AH44" s="124"/>
      <c r="AI44" s="125"/>
      <c r="AJ44" s="60"/>
      <c r="AK44" s="126"/>
      <c r="AL44" s="127"/>
      <c r="AM44" s="128"/>
      <c r="AN44" s="128"/>
      <c r="AO44" s="128"/>
      <c r="AP44" s="128"/>
      <c r="AQ44" s="128"/>
      <c r="AR44" s="44"/>
    </row>
    <row r="45" spans="1:44" s="47" customFormat="1" ht="19.5" customHeight="1">
      <c r="A45" s="58"/>
      <c r="B45" s="105" t="s">
        <v>45</v>
      </c>
      <c r="C45" s="105"/>
      <c r="D45" s="105"/>
      <c r="E45" s="105"/>
      <c r="F45" s="105"/>
      <c r="G45" s="105"/>
      <c r="H45" s="105"/>
      <c r="I45" s="58"/>
      <c r="J45" s="136" t="s">
        <v>46</v>
      </c>
      <c r="K45" s="136"/>
      <c r="L45" s="136"/>
      <c r="M45" s="136"/>
      <c r="N45" s="136"/>
      <c r="O45" s="136"/>
      <c r="P45" s="136"/>
      <c r="Q45" s="136"/>
      <c r="R45" s="58"/>
      <c r="S45" s="136" t="s">
        <v>43</v>
      </c>
      <c r="T45" s="136"/>
      <c r="U45" s="136"/>
      <c r="V45" s="136"/>
      <c r="W45" s="136"/>
      <c r="X45" s="136"/>
      <c r="Y45" s="136"/>
      <c r="Z45" s="136"/>
      <c r="AA45" s="136"/>
      <c r="AB45" s="136"/>
      <c r="AC45" s="136"/>
      <c r="AD45" s="136"/>
      <c r="AE45" s="136"/>
      <c r="AF45" s="136"/>
      <c r="AG45" s="136"/>
      <c r="AH45" s="136"/>
      <c r="AI45" s="81"/>
      <c r="AJ45" s="81"/>
      <c r="AK45" s="129" t="s">
        <v>44</v>
      </c>
      <c r="AL45" s="129"/>
      <c r="AM45" s="129"/>
      <c r="AN45" s="129"/>
      <c r="AO45" s="129"/>
      <c r="AP45" s="129"/>
      <c r="AQ45" s="129"/>
      <c r="AR45" s="44"/>
    </row>
    <row r="46" spans="1:44" s="47" customFormat="1" ht="24.75" customHeight="1">
      <c r="A46" s="58"/>
      <c r="B46" s="58"/>
      <c r="C46" s="58"/>
      <c r="D46" s="58"/>
      <c r="E46" s="58"/>
      <c r="F46" s="58"/>
      <c r="G46" s="58"/>
      <c r="H46" s="58"/>
      <c r="I46" s="58"/>
      <c r="J46" s="120"/>
      <c r="K46" s="121"/>
      <c r="L46" s="121"/>
      <c r="M46" s="121"/>
      <c r="N46" s="121"/>
      <c r="O46" s="121"/>
      <c r="P46" s="121"/>
      <c r="Q46" s="122"/>
      <c r="R46" s="60"/>
      <c r="S46" s="123"/>
      <c r="T46" s="124"/>
      <c r="U46" s="124"/>
      <c r="V46" s="124"/>
      <c r="W46" s="124"/>
      <c r="X46" s="124"/>
      <c r="Y46" s="124"/>
      <c r="Z46" s="124"/>
      <c r="AA46" s="124"/>
      <c r="AB46" s="124"/>
      <c r="AC46" s="124"/>
      <c r="AD46" s="124"/>
      <c r="AE46" s="124"/>
      <c r="AF46" s="124"/>
      <c r="AG46" s="124"/>
      <c r="AH46" s="124"/>
      <c r="AI46" s="125"/>
      <c r="AJ46" s="67"/>
      <c r="AK46" s="126"/>
      <c r="AL46" s="127"/>
      <c r="AM46" s="128"/>
      <c r="AN46" s="128"/>
      <c r="AO46" s="128"/>
      <c r="AP46" s="128"/>
      <c r="AQ46" s="128"/>
      <c r="AR46" s="44"/>
    </row>
    <row r="47" spans="1:44" s="47" customFormat="1" ht="9.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44"/>
    </row>
    <row r="48" spans="1:44" s="47" customFormat="1" ht="42.75" customHeight="1">
      <c r="A48" s="58"/>
      <c r="B48" s="105" t="s">
        <v>47</v>
      </c>
      <c r="C48" s="105"/>
      <c r="D48" s="105"/>
      <c r="E48" s="105"/>
      <c r="F48" s="105"/>
      <c r="G48" s="105"/>
      <c r="H48" s="105"/>
      <c r="I48" s="58"/>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9"/>
      <c r="AR48" s="44"/>
    </row>
    <row r="49" spans="1:44" s="47" customFormat="1" ht="4.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44"/>
    </row>
    <row r="50" spans="1:44" s="47" customFormat="1" ht="20.25" customHeight="1">
      <c r="A50" s="82">
        <v>3</v>
      </c>
      <c r="B50" s="150" t="s">
        <v>142</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44"/>
    </row>
    <row r="51" spans="1:44" s="47" customFormat="1" ht="9.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44"/>
    </row>
    <row r="52" spans="1:44" s="47" customFormat="1" ht="15.75" customHeight="1">
      <c r="A52" s="58"/>
      <c r="B52" s="180" t="s">
        <v>113</v>
      </c>
      <c r="C52" s="180"/>
      <c r="D52" s="180"/>
      <c r="E52" s="180"/>
      <c r="F52" s="180"/>
      <c r="G52" s="180"/>
      <c r="H52" s="181" t="s">
        <v>114</v>
      </c>
      <c r="I52" s="181"/>
      <c r="J52" s="181"/>
      <c r="K52" s="181"/>
      <c r="L52" s="181"/>
      <c r="M52" s="181"/>
      <c r="N52" s="181"/>
      <c r="O52" s="181"/>
      <c r="P52" s="181"/>
      <c r="Q52" s="181" t="s">
        <v>115</v>
      </c>
      <c r="R52" s="181"/>
      <c r="S52" s="181"/>
      <c r="T52" s="181"/>
      <c r="U52" s="181"/>
      <c r="V52" s="181"/>
      <c r="W52" s="181"/>
      <c r="X52" s="182" t="s">
        <v>124</v>
      </c>
      <c r="Y52" s="181"/>
      <c r="Z52" s="181"/>
      <c r="AA52" s="181"/>
      <c r="AB52" s="181"/>
      <c r="AC52" s="181"/>
      <c r="AD52" s="181"/>
      <c r="AE52" s="181"/>
      <c r="AF52" s="181"/>
      <c r="AG52" s="181"/>
      <c r="AH52" s="181"/>
      <c r="AI52" s="181"/>
      <c r="AJ52" s="181"/>
      <c r="AK52" s="181"/>
      <c r="AL52" s="181"/>
      <c r="AM52" s="181"/>
      <c r="AN52" s="181"/>
      <c r="AO52" s="181"/>
      <c r="AP52" s="181"/>
      <c r="AQ52" s="181"/>
      <c r="AR52" s="44"/>
    </row>
    <row r="53" spans="1:44" s="47" customFormat="1" ht="14.25" customHeight="1">
      <c r="A53" s="58"/>
      <c r="B53" s="183" t="s">
        <v>116</v>
      </c>
      <c r="C53" s="183"/>
      <c r="D53" s="183"/>
      <c r="E53" s="183"/>
      <c r="F53" s="183"/>
      <c r="G53" s="183"/>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44"/>
    </row>
    <row r="54" spans="1:44" s="47" customFormat="1" ht="39.75" customHeight="1">
      <c r="A54" s="58"/>
      <c r="B54" s="83"/>
      <c r="C54" s="184"/>
      <c r="D54" s="185"/>
      <c r="E54" s="83"/>
      <c r="F54" s="186"/>
      <c r="G54" s="187"/>
      <c r="H54" s="188"/>
      <c r="I54" s="189"/>
      <c r="J54" s="189"/>
      <c r="K54" s="189"/>
      <c r="L54" s="189"/>
      <c r="M54" s="189"/>
      <c r="N54" s="189"/>
      <c r="O54" s="189"/>
      <c r="P54" s="190"/>
      <c r="Q54" s="191"/>
      <c r="R54" s="192"/>
      <c r="S54" s="192"/>
      <c r="T54" s="192"/>
      <c r="U54" s="192"/>
      <c r="V54" s="192"/>
      <c r="W54" s="193"/>
      <c r="X54" s="194"/>
      <c r="Y54" s="192"/>
      <c r="Z54" s="192"/>
      <c r="AA54" s="192"/>
      <c r="AB54" s="192"/>
      <c r="AC54" s="192"/>
      <c r="AD54" s="192"/>
      <c r="AE54" s="192"/>
      <c r="AF54" s="192"/>
      <c r="AG54" s="192"/>
      <c r="AH54" s="192"/>
      <c r="AI54" s="192"/>
      <c r="AJ54" s="192"/>
      <c r="AK54" s="192"/>
      <c r="AL54" s="192"/>
      <c r="AM54" s="192"/>
      <c r="AN54" s="192"/>
      <c r="AO54" s="192"/>
      <c r="AP54" s="192"/>
      <c r="AQ54" s="193"/>
      <c r="AR54" s="44"/>
    </row>
    <row r="55" spans="1:44" s="47" customFormat="1" ht="39.75" customHeight="1">
      <c r="A55" s="58"/>
      <c r="B55" s="83"/>
      <c r="C55" s="184"/>
      <c r="D55" s="185"/>
      <c r="E55" s="83"/>
      <c r="F55" s="186"/>
      <c r="G55" s="187"/>
      <c r="H55" s="188"/>
      <c r="I55" s="189"/>
      <c r="J55" s="189"/>
      <c r="K55" s="189"/>
      <c r="L55" s="189"/>
      <c r="M55" s="189"/>
      <c r="N55" s="189"/>
      <c r="O55" s="189"/>
      <c r="P55" s="190"/>
      <c r="Q55" s="191"/>
      <c r="R55" s="192"/>
      <c r="S55" s="192"/>
      <c r="T55" s="192"/>
      <c r="U55" s="192"/>
      <c r="V55" s="192"/>
      <c r="W55" s="193"/>
      <c r="X55" s="194"/>
      <c r="Y55" s="192"/>
      <c r="Z55" s="192"/>
      <c r="AA55" s="192"/>
      <c r="AB55" s="192"/>
      <c r="AC55" s="192"/>
      <c r="AD55" s="192"/>
      <c r="AE55" s="192"/>
      <c r="AF55" s="192"/>
      <c r="AG55" s="192"/>
      <c r="AH55" s="192"/>
      <c r="AI55" s="192"/>
      <c r="AJ55" s="192"/>
      <c r="AK55" s="192"/>
      <c r="AL55" s="192"/>
      <c r="AM55" s="192"/>
      <c r="AN55" s="192"/>
      <c r="AO55" s="192"/>
      <c r="AP55" s="192"/>
      <c r="AQ55" s="193"/>
      <c r="AR55" s="44"/>
    </row>
    <row r="56" spans="1:44" s="47" customFormat="1" ht="39.75" customHeight="1">
      <c r="A56" s="58"/>
      <c r="B56" s="83"/>
      <c r="C56" s="184"/>
      <c r="D56" s="185"/>
      <c r="E56" s="83"/>
      <c r="F56" s="186"/>
      <c r="G56" s="187"/>
      <c r="H56" s="188"/>
      <c r="I56" s="189"/>
      <c r="J56" s="189"/>
      <c r="K56" s="189"/>
      <c r="L56" s="189"/>
      <c r="M56" s="189"/>
      <c r="N56" s="189"/>
      <c r="O56" s="189"/>
      <c r="P56" s="190"/>
      <c r="Q56" s="191"/>
      <c r="R56" s="192"/>
      <c r="S56" s="192"/>
      <c r="T56" s="192"/>
      <c r="U56" s="192"/>
      <c r="V56" s="192"/>
      <c r="W56" s="193"/>
      <c r="X56" s="194"/>
      <c r="Y56" s="192"/>
      <c r="Z56" s="192"/>
      <c r="AA56" s="192"/>
      <c r="AB56" s="192"/>
      <c r="AC56" s="192"/>
      <c r="AD56" s="192"/>
      <c r="AE56" s="192"/>
      <c r="AF56" s="192"/>
      <c r="AG56" s="192"/>
      <c r="AH56" s="192"/>
      <c r="AI56" s="192"/>
      <c r="AJ56" s="192"/>
      <c r="AK56" s="192"/>
      <c r="AL56" s="192"/>
      <c r="AM56" s="192"/>
      <c r="AN56" s="192"/>
      <c r="AO56" s="192"/>
      <c r="AP56" s="192"/>
      <c r="AQ56" s="193"/>
      <c r="AR56" s="44"/>
    </row>
    <row r="57" spans="1:44" s="47" customFormat="1" ht="39.75" customHeight="1">
      <c r="A57" s="58"/>
      <c r="B57" s="83"/>
      <c r="C57" s="184"/>
      <c r="D57" s="185"/>
      <c r="E57" s="83"/>
      <c r="F57" s="186"/>
      <c r="G57" s="187"/>
      <c r="H57" s="188"/>
      <c r="I57" s="189"/>
      <c r="J57" s="189"/>
      <c r="K57" s="189"/>
      <c r="L57" s="189"/>
      <c r="M57" s="189"/>
      <c r="N57" s="189"/>
      <c r="O57" s="189"/>
      <c r="P57" s="190"/>
      <c r="Q57" s="191"/>
      <c r="R57" s="192"/>
      <c r="S57" s="192"/>
      <c r="T57" s="192"/>
      <c r="U57" s="192"/>
      <c r="V57" s="192"/>
      <c r="W57" s="193"/>
      <c r="X57" s="194"/>
      <c r="Y57" s="192"/>
      <c r="Z57" s="192"/>
      <c r="AA57" s="192"/>
      <c r="AB57" s="192"/>
      <c r="AC57" s="192"/>
      <c r="AD57" s="192"/>
      <c r="AE57" s="192"/>
      <c r="AF57" s="192"/>
      <c r="AG57" s="192"/>
      <c r="AH57" s="192"/>
      <c r="AI57" s="192"/>
      <c r="AJ57" s="192"/>
      <c r="AK57" s="192"/>
      <c r="AL57" s="192"/>
      <c r="AM57" s="192"/>
      <c r="AN57" s="192"/>
      <c r="AO57" s="192"/>
      <c r="AP57" s="192"/>
      <c r="AQ57" s="193"/>
      <c r="AR57" s="44"/>
    </row>
    <row r="58" spans="1:44" s="47" customFormat="1" ht="39.75" customHeight="1">
      <c r="A58" s="58"/>
      <c r="B58" s="83"/>
      <c r="C58" s="184"/>
      <c r="D58" s="185"/>
      <c r="E58" s="83"/>
      <c r="F58" s="186"/>
      <c r="G58" s="187"/>
      <c r="H58" s="188"/>
      <c r="I58" s="189"/>
      <c r="J58" s="189"/>
      <c r="K58" s="189"/>
      <c r="L58" s="189"/>
      <c r="M58" s="189"/>
      <c r="N58" s="189"/>
      <c r="O58" s="189"/>
      <c r="P58" s="190"/>
      <c r="Q58" s="191"/>
      <c r="R58" s="192"/>
      <c r="S58" s="192"/>
      <c r="T58" s="192"/>
      <c r="U58" s="192"/>
      <c r="V58" s="192"/>
      <c r="W58" s="193"/>
      <c r="X58" s="194"/>
      <c r="Y58" s="192"/>
      <c r="Z58" s="192"/>
      <c r="AA58" s="192"/>
      <c r="AB58" s="192"/>
      <c r="AC58" s="192"/>
      <c r="AD58" s="192"/>
      <c r="AE58" s="192"/>
      <c r="AF58" s="192"/>
      <c r="AG58" s="192"/>
      <c r="AH58" s="192"/>
      <c r="AI58" s="192"/>
      <c r="AJ58" s="192"/>
      <c r="AK58" s="192"/>
      <c r="AL58" s="192"/>
      <c r="AM58" s="192"/>
      <c r="AN58" s="192"/>
      <c r="AO58" s="192"/>
      <c r="AP58" s="192"/>
      <c r="AQ58" s="193"/>
      <c r="AR58" s="44"/>
    </row>
    <row r="59" spans="1:44" s="47" customFormat="1" ht="7.5" customHeight="1">
      <c r="A59" s="44"/>
      <c r="B59" s="44"/>
      <c r="C59" s="44"/>
      <c r="D59" s="44"/>
      <c r="E59" s="44"/>
      <c r="F59" s="44"/>
      <c r="G59" s="44"/>
      <c r="H59" s="71"/>
      <c r="I59" s="60"/>
      <c r="J59" s="60"/>
      <c r="K59" s="60"/>
      <c r="L59" s="60"/>
      <c r="M59" s="44"/>
      <c r="N59" s="60"/>
      <c r="O59" s="60"/>
      <c r="P59" s="60"/>
      <c r="Q59" s="60"/>
      <c r="R59" s="60"/>
      <c r="S59" s="44"/>
      <c r="T59" s="71"/>
      <c r="U59" s="60"/>
      <c r="V59" s="60"/>
      <c r="W59" s="60"/>
      <c r="X59" s="60"/>
      <c r="Y59" s="44"/>
      <c r="Z59" s="71"/>
      <c r="AA59" s="71"/>
      <c r="AB59" s="71"/>
      <c r="AC59" s="71"/>
      <c r="AD59" s="71"/>
      <c r="AE59" s="71"/>
      <c r="AF59" s="71"/>
      <c r="AG59" s="71"/>
      <c r="AH59" s="71"/>
      <c r="AI59" s="71"/>
      <c r="AJ59" s="71"/>
      <c r="AK59" s="71"/>
      <c r="AL59" s="44"/>
      <c r="AM59" s="71"/>
      <c r="AN59" s="60"/>
      <c r="AO59" s="60"/>
      <c r="AP59" s="60"/>
      <c r="AQ59" s="60"/>
      <c r="AR59" s="44"/>
    </row>
    <row r="60" spans="1:44" s="47" customFormat="1" ht="18.75" customHeight="1">
      <c r="A60" s="58"/>
      <c r="B60" s="105" t="s">
        <v>117</v>
      </c>
      <c r="C60" s="105"/>
      <c r="D60" s="105"/>
      <c r="E60" s="105"/>
      <c r="F60" s="105"/>
      <c r="G60" s="105"/>
      <c r="H60" s="105"/>
      <c r="I60" s="105"/>
      <c r="J60" s="105"/>
      <c r="K60" s="105"/>
      <c r="L60" s="105"/>
      <c r="M60" s="105"/>
      <c r="N60" s="105"/>
      <c r="O60" s="105"/>
      <c r="P60" s="105"/>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44"/>
    </row>
    <row r="61" spans="1:44" s="47" customFormat="1" ht="20.25" customHeight="1">
      <c r="A61" s="52"/>
      <c r="B61" s="198" t="s">
        <v>118</v>
      </c>
      <c r="C61" s="198"/>
      <c r="D61" s="198"/>
      <c r="E61" s="198"/>
      <c r="F61" s="198"/>
      <c r="G61" s="198"/>
      <c r="H61" s="198"/>
      <c r="I61" s="198"/>
      <c r="J61" s="198"/>
      <c r="K61" s="198"/>
      <c r="L61" s="198"/>
      <c r="M61" s="198"/>
      <c r="N61" s="198"/>
      <c r="O61" s="198"/>
      <c r="P61" s="198"/>
      <c r="Q61" s="198"/>
      <c r="R61" s="198"/>
      <c r="S61" s="198"/>
      <c r="T61" s="198"/>
      <c r="U61" s="55"/>
      <c r="V61" s="55"/>
      <c r="W61" s="55"/>
      <c r="X61" s="199" t="s">
        <v>119</v>
      </c>
      <c r="Y61" s="199"/>
      <c r="Z61" s="199"/>
      <c r="AA61" s="199"/>
      <c r="AB61" s="199"/>
      <c r="AC61" s="199"/>
      <c r="AD61" s="199"/>
      <c r="AE61" s="199"/>
      <c r="AF61" s="199"/>
      <c r="AG61" s="199"/>
      <c r="AH61" s="199"/>
      <c r="AI61" s="199"/>
      <c r="AJ61" s="199"/>
      <c r="AK61" s="199"/>
      <c r="AL61" s="199"/>
      <c r="AM61" s="199"/>
      <c r="AN61" s="199"/>
      <c r="AO61" s="199"/>
      <c r="AP61" s="199"/>
      <c r="AQ61" s="46"/>
      <c r="AR61" s="44"/>
    </row>
    <row r="62" spans="1:44" s="47" customFormat="1" ht="20.25" customHeight="1">
      <c r="A62" s="60"/>
      <c r="B62" s="129" t="s">
        <v>120</v>
      </c>
      <c r="C62" s="129"/>
      <c r="D62" s="129"/>
      <c r="E62" s="129"/>
      <c r="F62" s="129"/>
      <c r="G62" s="129"/>
      <c r="H62" s="129"/>
      <c r="I62" s="129"/>
      <c r="J62" s="129"/>
      <c r="K62" s="129"/>
      <c r="L62" s="129"/>
      <c r="M62" s="129"/>
      <c r="N62" s="129"/>
      <c r="O62" s="129"/>
      <c r="P62" s="46"/>
      <c r="Q62" s="130" t="s">
        <v>121</v>
      </c>
      <c r="R62" s="130"/>
      <c r="S62" s="130"/>
      <c r="T62" s="130"/>
      <c r="U62" s="44"/>
      <c r="V62" s="44"/>
      <c r="W62" s="44"/>
      <c r="X62" s="129" t="s">
        <v>122</v>
      </c>
      <c r="Y62" s="129"/>
      <c r="Z62" s="129"/>
      <c r="AA62" s="129"/>
      <c r="AB62" s="129"/>
      <c r="AC62" s="129"/>
      <c r="AD62" s="129"/>
      <c r="AE62" s="129"/>
      <c r="AF62" s="129"/>
      <c r="AG62" s="129"/>
      <c r="AH62" s="129"/>
      <c r="AI62" s="129"/>
      <c r="AJ62" s="129"/>
      <c r="AK62" s="129"/>
      <c r="AL62" s="46"/>
      <c r="AM62" s="133" t="s">
        <v>121</v>
      </c>
      <c r="AN62" s="133"/>
      <c r="AO62" s="133"/>
      <c r="AP62" s="133"/>
      <c r="AQ62" s="44"/>
      <c r="AR62" s="44"/>
    </row>
    <row r="63" spans="1:44" s="47" customFormat="1" ht="26.25" customHeight="1">
      <c r="A63" s="44"/>
      <c r="B63" s="131"/>
      <c r="C63" s="132"/>
      <c r="D63" s="132"/>
      <c r="E63" s="132"/>
      <c r="F63" s="132"/>
      <c r="G63" s="132"/>
      <c r="H63" s="132"/>
      <c r="I63" s="132"/>
      <c r="J63" s="132"/>
      <c r="K63" s="132"/>
      <c r="L63" s="132"/>
      <c r="M63" s="132"/>
      <c r="N63" s="132"/>
      <c r="O63" s="134"/>
      <c r="P63" s="44"/>
      <c r="Q63" s="126"/>
      <c r="R63" s="195"/>
      <c r="S63" s="195"/>
      <c r="T63" s="127"/>
      <c r="U63" s="44"/>
      <c r="V63" s="44"/>
      <c r="W63" s="44"/>
      <c r="X63" s="131"/>
      <c r="Y63" s="132"/>
      <c r="Z63" s="132"/>
      <c r="AA63" s="132"/>
      <c r="AB63" s="132"/>
      <c r="AC63" s="132"/>
      <c r="AD63" s="132"/>
      <c r="AE63" s="132"/>
      <c r="AF63" s="132"/>
      <c r="AG63" s="132"/>
      <c r="AH63" s="132"/>
      <c r="AI63" s="132"/>
      <c r="AJ63" s="132"/>
      <c r="AK63" s="134"/>
      <c r="AL63" s="44"/>
      <c r="AM63" s="126"/>
      <c r="AN63" s="195"/>
      <c r="AO63" s="195"/>
      <c r="AP63" s="127"/>
      <c r="AQ63" s="44"/>
      <c r="AR63" s="44"/>
    </row>
    <row r="64" spans="1:44" s="47" customFormat="1" ht="9.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44"/>
    </row>
    <row r="65" spans="1:44" s="47" customFormat="1" ht="34.5" customHeight="1">
      <c r="A65" s="60"/>
      <c r="B65" s="116" t="s">
        <v>123</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56"/>
    </row>
    <row r="66" spans="1:44" s="47" customFormat="1" ht="6"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row>
    <row r="67" spans="1:44" s="47" customFormat="1" ht="24.75" customHeight="1">
      <c r="A67" s="44"/>
      <c r="B67" s="77" t="s">
        <v>48</v>
      </c>
      <c r="C67" s="46"/>
      <c r="D67" s="110"/>
      <c r="E67" s="111"/>
      <c r="F67" s="111"/>
      <c r="G67" s="111"/>
      <c r="H67" s="111"/>
      <c r="I67" s="111"/>
      <c r="J67" s="111"/>
      <c r="K67" s="112"/>
      <c r="L67" s="44"/>
      <c r="M67" s="44"/>
      <c r="N67" s="44"/>
      <c r="O67" s="77" t="s">
        <v>49</v>
      </c>
      <c r="P67" s="44"/>
      <c r="Q67" s="44"/>
      <c r="R67" s="46"/>
      <c r="S67" s="46"/>
      <c r="T67" s="46"/>
      <c r="U67" s="113"/>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5"/>
      <c r="AR67" s="44"/>
    </row>
    <row r="68" ht="5.25" customHeight="1"/>
  </sheetData>
  <sheetProtection password="BF72" sheet="1" formatRows="0"/>
  <protectedRanges>
    <protectedRange sqref="D67 U67" name="Thong tin tham khao"/>
    <protectedRange sqref="F33:G36 U41:Y42 AM33:AM36 Q33:Q36 AG33:AG36 AH35:AL36 AN35:AQ36 AG41:AK42 Y43:AC44 AE43:AG44 S43:W44 AM41:AQ42 Y34:Y36 AJ43:AJ44 AD35:AF36 J45:J46 T46 Z46 N45:N46 AA41:AE42 G42:G44 A44 C44 E44 H35:P36 R35:X36 Z35:AB36 AD37:AQ39 F37:AB39" name="Qua trinh dao tao"/>
    <protectedRange sqref="B20 Q20:W20 Y20 AG20 AM20 B22 AG22 AM22 AC28 B26 J26:K26 AA26 B30 N28 U30 AA30 AI30 B28 H28 AK44:AQ44 AK46:AQ46 R26:Y26 B24 AG24 AM24" name="Thong tin ca nhan"/>
    <protectedRange sqref="AJ16 AJ14 I16 AH15 P11 U13:U15 G13:G15 AK13" name="Nguyen vong"/>
    <protectedRange sqref="B63 Q63 X63 AM63" name="Khen thuong ky luat"/>
    <protectedRange sqref="W54:X58 AF54:AL58 Z54:Z58 J54:R58" name="Qua trinh cong tac"/>
    <protectedRange sqref="AM59 H59 T59 Z59 N59" name="Qua trinh dao tao_1"/>
    <protectedRange sqref="B54:G58" name="Qua trinh dao tao_1_1"/>
  </protectedRanges>
  <mergeCells count="192">
    <mergeCell ref="B63:O63"/>
    <mergeCell ref="Q63:T63"/>
    <mergeCell ref="X63:AK63"/>
    <mergeCell ref="AM63:AP63"/>
    <mergeCell ref="B60:P60"/>
    <mergeCell ref="AD13:AG13"/>
    <mergeCell ref="B15:V15"/>
    <mergeCell ref="B61:T61"/>
    <mergeCell ref="X61:AP61"/>
    <mergeCell ref="B62:O62"/>
    <mergeCell ref="Q62:T62"/>
    <mergeCell ref="X62:AK62"/>
    <mergeCell ref="AM62:AP62"/>
    <mergeCell ref="C58:D58"/>
    <mergeCell ref="F58:G58"/>
    <mergeCell ref="H58:P58"/>
    <mergeCell ref="Q58:W58"/>
    <mergeCell ref="X58:AQ58"/>
    <mergeCell ref="C56:D56"/>
    <mergeCell ref="F56:G56"/>
    <mergeCell ref="H56:P56"/>
    <mergeCell ref="Q56:W56"/>
    <mergeCell ref="X56:AQ56"/>
    <mergeCell ref="C57:D57"/>
    <mergeCell ref="F57:G57"/>
    <mergeCell ref="H57:P57"/>
    <mergeCell ref="Q57:W57"/>
    <mergeCell ref="X57:AQ57"/>
    <mergeCell ref="C54:D54"/>
    <mergeCell ref="F54:G54"/>
    <mergeCell ref="H54:P54"/>
    <mergeCell ref="Q54:W54"/>
    <mergeCell ref="X54:AQ54"/>
    <mergeCell ref="C55:D55"/>
    <mergeCell ref="F55:G55"/>
    <mergeCell ref="H55:P55"/>
    <mergeCell ref="Q55:W55"/>
    <mergeCell ref="X55:AQ55"/>
    <mergeCell ref="B50:AQ50"/>
    <mergeCell ref="B52:G52"/>
    <mergeCell ref="H52:P53"/>
    <mergeCell ref="Q52:W53"/>
    <mergeCell ref="X52:AQ53"/>
    <mergeCell ref="B53:G53"/>
    <mergeCell ref="B19:O19"/>
    <mergeCell ref="Q19:W19"/>
    <mergeCell ref="Y19:AE19"/>
    <mergeCell ref="AG19:AK19"/>
    <mergeCell ref="AM19:AQ19"/>
    <mergeCell ref="B7:AF7"/>
    <mergeCell ref="B13:G13"/>
    <mergeCell ref="H13:L13"/>
    <mergeCell ref="H11:AE11"/>
    <mergeCell ref="B11:G11"/>
    <mergeCell ref="B18:AQ18"/>
    <mergeCell ref="B23:AA23"/>
    <mergeCell ref="AC23:AI23"/>
    <mergeCell ref="AK23:AQ23"/>
    <mergeCell ref="B24:AA24"/>
    <mergeCell ref="AC24:AI24"/>
    <mergeCell ref="AK24:AQ24"/>
    <mergeCell ref="AC22:AI22"/>
    <mergeCell ref="AK22:AQ22"/>
    <mergeCell ref="B20:O20"/>
    <mergeCell ref="Q20:R20"/>
    <mergeCell ref="S20:T20"/>
    <mergeCell ref="U20:W20"/>
    <mergeCell ref="Y20:AE20"/>
    <mergeCell ref="AG20:AK20"/>
    <mergeCell ref="B25:I25"/>
    <mergeCell ref="K25:Q25"/>
    <mergeCell ref="S25:Y25"/>
    <mergeCell ref="AA25:AE25"/>
    <mergeCell ref="AG25:AQ25"/>
    <mergeCell ref="AM20:AQ20"/>
    <mergeCell ref="B21:AA21"/>
    <mergeCell ref="AC21:AI21"/>
    <mergeCell ref="AK21:AQ21"/>
    <mergeCell ref="B22:AA22"/>
    <mergeCell ref="B26:I26"/>
    <mergeCell ref="K26:Q26"/>
    <mergeCell ref="S26:T26"/>
    <mergeCell ref="U26:V26"/>
    <mergeCell ref="W26:Y26"/>
    <mergeCell ref="B28:F28"/>
    <mergeCell ref="H28:L28"/>
    <mergeCell ref="N28:AA28"/>
    <mergeCell ref="B27:F27"/>
    <mergeCell ref="H27:M27"/>
    <mergeCell ref="AC28:AQ28"/>
    <mergeCell ref="Q29:V29"/>
    <mergeCell ref="X29:AE29"/>
    <mergeCell ref="AG29:AQ29"/>
    <mergeCell ref="AA26:AE26"/>
    <mergeCell ref="AG26:AQ26"/>
    <mergeCell ref="N27:AA27"/>
    <mergeCell ref="AC27:AQ27"/>
    <mergeCell ref="B30:O30"/>
    <mergeCell ref="Q30:V30"/>
    <mergeCell ref="X30:AE30"/>
    <mergeCell ref="AG30:AQ30"/>
    <mergeCell ref="B32:AQ32"/>
    <mergeCell ref="B33:E34"/>
    <mergeCell ref="H33:P34"/>
    <mergeCell ref="R33:X34"/>
    <mergeCell ref="Y33:AG33"/>
    <mergeCell ref="AH33:AL34"/>
    <mergeCell ref="AN33:AQ34"/>
    <mergeCell ref="Z34:AB34"/>
    <mergeCell ref="AD34:AF34"/>
    <mergeCell ref="B35:F35"/>
    <mergeCell ref="H35:P35"/>
    <mergeCell ref="R35:X35"/>
    <mergeCell ref="AA35:AB35"/>
    <mergeCell ref="AE35:AF35"/>
    <mergeCell ref="AH35:AL35"/>
    <mergeCell ref="AN35:AQ35"/>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AN38:AQ38"/>
    <mergeCell ref="B39:F39"/>
    <mergeCell ref="H39:P39"/>
    <mergeCell ref="R39:X39"/>
    <mergeCell ref="AA39:AB39"/>
    <mergeCell ref="AE39:AF39"/>
    <mergeCell ref="AH39:AL39"/>
    <mergeCell ref="AN39:AQ39"/>
    <mergeCell ref="B38:F38"/>
    <mergeCell ref="H38:P38"/>
    <mergeCell ref="R38:X38"/>
    <mergeCell ref="AA38:AB38"/>
    <mergeCell ref="AE38:AF38"/>
    <mergeCell ref="AH38:AL38"/>
    <mergeCell ref="B40:S40"/>
    <mergeCell ref="U40:Y40"/>
    <mergeCell ref="AA40:AE40"/>
    <mergeCell ref="AG40:AK40"/>
    <mergeCell ref="AM40:AQ40"/>
    <mergeCell ref="B41:S41"/>
    <mergeCell ref="U41:Y41"/>
    <mergeCell ref="AA41:AE41"/>
    <mergeCell ref="AG41:AK41"/>
    <mergeCell ref="AM41:AQ41"/>
    <mergeCell ref="B45:H45"/>
    <mergeCell ref="J45:Q45"/>
    <mergeCell ref="S45:Z45"/>
    <mergeCell ref="AA45:AH45"/>
    <mergeCell ref="AK45:AQ45"/>
    <mergeCell ref="G42:S42"/>
    <mergeCell ref="U42:Y42"/>
    <mergeCell ref="AA42:AE42"/>
    <mergeCell ref="AG42:AK42"/>
    <mergeCell ref="AM42:AQ42"/>
    <mergeCell ref="AK43:AQ43"/>
    <mergeCell ref="AK44:AL44"/>
    <mergeCell ref="AM44:AN44"/>
    <mergeCell ref="AO44:AQ44"/>
    <mergeCell ref="J43:N43"/>
    <mergeCell ref="J44:N44"/>
    <mergeCell ref="P43:T43"/>
    <mergeCell ref="P44:T44"/>
    <mergeCell ref="V43:AI43"/>
    <mergeCell ref="V44:AI44"/>
    <mergeCell ref="D67:K67"/>
    <mergeCell ref="U67:AQ67"/>
    <mergeCell ref="B65:AQ65"/>
    <mergeCell ref="B48:H48"/>
    <mergeCell ref="J48:AQ48"/>
    <mergeCell ref="J46:Q46"/>
    <mergeCell ref="S46:AI46"/>
    <mergeCell ref="AK46:AL46"/>
    <mergeCell ref="AM46:AN46"/>
    <mergeCell ref="AO46:AQ46"/>
    <mergeCell ref="R13:AA13"/>
    <mergeCell ref="AH13:AQ13"/>
    <mergeCell ref="AK1:AQ11"/>
    <mergeCell ref="B14:AA14"/>
    <mergeCell ref="N13:Q13"/>
    <mergeCell ref="I2:AI4"/>
    <mergeCell ref="B6:AF6"/>
  </mergeCells>
  <conditionalFormatting sqref="B20:O20">
    <cfRule type="expression" priority="117" dxfId="0">
      <formula>$B$20=""</formula>
    </cfRule>
  </conditionalFormatting>
  <conditionalFormatting sqref="Q20:W20">
    <cfRule type="expression" priority="116" dxfId="0">
      <formula>Q20=""</formula>
    </cfRule>
  </conditionalFormatting>
  <conditionalFormatting sqref="Y20:AE20">
    <cfRule type="expression" priority="115" dxfId="0">
      <formula>$Y$20=""</formula>
    </cfRule>
  </conditionalFormatting>
  <conditionalFormatting sqref="AG20:AK20">
    <cfRule type="expression" priority="114" dxfId="0">
      <formula>$AG$20=""</formula>
    </cfRule>
  </conditionalFormatting>
  <conditionalFormatting sqref="AM20:AQ20">
    <cfRule type="expression" priority="112" dxfId="0">
      <formula>$AM$20=""</formula>
    </cfRule>
  </conditionalFormatting>
  <conditionalFormatting sqref="B22:AA22">
    <cfRule type="expression" priority="110" dxfId="0">
      <formula>B22=""</formula>
    </cfRule>
  </conditionalFormatting>
  <conditionalFormatting sqref="AC22:AI22">
    <cfRule type="expression" priority="108" dxfId="0">
      <formula>AC22=""</formula>
    </cfRule>
  </conditionalFormatting>
  <conditionalFormatting sqref="AK22:AQ22">
    <cfRule type="expression" priority="106" dxfId="0">
      <formula>AK22=""</formula>
    </cfRule>
  </conditionalFormatting>
  <conditionalFormatting sqref="B26:I26">
    <cfRule type="expression" priority="99" dxfId="0">
      <formula>B26=""</formula>
    </cfRule>
  </conditionalFormatting>
  <conditionalFormatting sqref="K26:Q26">
    <cfRule type="expression" priority="98" dxfId="0">
      <formula>K26=""</formula>
    </cfRule>
  </conditionalFormatting>
  <conditionalFormatting sqref="W26:Y26">
    <cfRule type="expression" priority="97" dxfId="0">
      <formula>W26=""</formula>
    </cfRule>
  </conditionalFormatting>
  <conditionalFormatting sqref="B28:F28">
    <cfRule type="expression" priority="96" dxfId="0">
      <formula>B28=""</formula>
    </cfRule>
  </conditionalFormatting>
  <conditionalFormatting sqref="H28:L28">
    <cfRule type="expression" priority="94" dxfId="0">
      <formula>H28=""</formula>
    </cfRule>
  </conditionalFormatting>
  <conditionalFormatting sqref="N28:AA28">
    <cfRule type="expression" priority="93" dxfId="0">
      <formula>N28=""</formula>
    </cfRule>
  </conditionalFormatting>
  <conditionalFormatting sqref="B30:O30">
    <cfRule type="expression" priority="92" dxfId="0">
      <formula>B30=""</formula>
    </cfRule>
  </conditionalFormatting>
  <conditionalFormatting sqref="Q30:V30">
    <cfRule type="expression" priority="91" dxfId="0">
      <formula>Q30=""</formula>
    </cfRule>
  </conditionalFormatting>
  <conditionalFormatting sqref="X30:AE30">
    <cfRule type="expression" priority="90" dxfId="0">
      <formula>X30=""</formula>
    </cfRule>
  </conditionalFormatting>
  <conditionalFormatting sqref="H35:P35">
    <cfRule type="expression" priority="88" dxfId="0">
      <formula>AND(B35&lt;&gt;"",H35="")</formula>
    </cfRule>
  </conditionalFormatting>
  <conditionalFormatting sqref="H36:P36">
    <cfRule type="expression" priority="87" dxfId="0">
      <formula>AND(B36&lt;&gt;"",H36="")</formula>
    </cfRule>
  </conditionalFormatting>
  <conditionalFormatting sqref="R35:X35">
    <cfRule type="expression" priority="86" dxfId="0">
      <formula>AND(B35&lt;&gt;"",R35="")</formula>
    </cfRule>
  </conditionalFormatting>
  <conditionalFormatting sqref="R36:X36">
    <cfRule type="expression" priority="85" dxfId="0">
      <formula>AND(B36&lt;&gt;"",R36="")</formula>
    </cfRule>
  </conditionalFormatting>
  <conditionalFormatting sqref="Z35:AB35">
    <cfRule type="expression" priority="84" dxfId="0">
      <formula>AND($B35&lt;&gt;"",Z35="")</formula>
    </cfRule>
  </conditionalFormatting>
  <conditionalFormatting sqref="Z36:AB36">
    <cfRule type="expression" priority="83" dxfId="0">
      <formula>AND($B36&lt;&gt;"",Z36="")</formula>
    </cfRule>
  </conditionalFormatting>
  <conditionalFormatting sqref="AH35:AL36 AN35:AQ36">
    <cfRule type="expression" priority="81" dxfId="0">
      <formula>AND($B35&lt;&gt;"",AH35="")</formula>
    </cfRule>
  </conditionalFormatting>
  <conditionalFormatting sqref="P44:T44 AK44:AQ44 V44:AI44">
    <cfRule type="expression" priority="80" dxfId="0">
      <formula>AND($J44&lt;&gt;"",P44="")</formula>
    </cfRule>
  </conditionalFormatting>
  <conditionalFormatting sqref="S46:AI46 AK46:AQ46">
    <cfRule type="expression" priority="79" dxfId="0">
      <formula>AND($J46&lt;&gt;"",S46="")</formula>
    </cfRule>
  </conditionalFormatting>
  <conditionalFormatting sqref="AE35:AF36">
    <cfRule type="expression" priority="63" dxfId="0">
      <formula>AND($B35&lt;&gt;"",AE35="")</formula>
    </cfRule>
  </conditionalFormatting>
  <conditionalFormatting sqref="AD35:AD36">
    <cfRule type="expression" priority="62" dxfId="0">
      <formula>AND($B35&lt;&gt;"",AD35="",AE35&lt;&gt;"Đến nay")</formula>
    </cfRule>
  </conditionalFormatting>
  <conditionalFormatting sqref="H13">
    <cfRule type="expression" priority="58" dxfId="0">
      <formula>H13=""</formula>
    </cfRule>
  </conditionalFormatting>
  <conditionalFormatting sqref="R13">
    <cfRule type="expression" priority="57" dxfId="0">
      <formula>$R$13=""</formula>
    </cfRule>
  </conditionalFormatting>
  <conditionalFormatting sqref="S26:V26">
    <cfRule type="expression" priority="51" dxfId="0">
      <formula>S26=""</formula>
    </cfRule>
  </conditionalFormatting>
  <conditionalFormatting sqref="K9">
    <cfRule type="expression" priority="44" dxfId="38" stopIfTrue="1">
      <formula>$K$9=""</formula>
    </cfRule>
  </conditionalFormatting>
  <conditionalFormatting sqref="H11:AE11">
    <cfRule type="expression" priority="43" dxfId="37" stopIfTrue="1">
      <formula>$H$11=""</formula>
    </cfRule>
  </conditionalFormatting>
  <conditionalFormatting sqref="E54">
    <cfRule type="expression" priority="42" dxfId="0">
      <formula>AND($B54&lt;&gt;"",E54="",F54&lt;&gt;"Đến nay")</formula>
    </cfRule>
  </conditionalFormatting>
  <conditionalFormatting sqref="B54:D54">
    <cfRule type="expression" priority="41" dxfId="0">
      <formula>AND($B54&lt;&gt;"",B54="")</formula>
    </cfRule>
  </conditionalFormatting>
  <conditionalFormatting sqref="Z37:AB37">
    <cfRule type="expression" priority="17" dxfId="0">
      <formula>AND($B37&lt;&gt;"",Z37="")</formula>
    </cfRule>
  </conditionalFormatting>
  <conditionalFormatting sqref="F54:G54">
    <cfRule type="expression" priority="39" dxfId="0">
      <formula>AND($B54&lt;&gt;"",F54="")</formula>
    </cfRule>
  </conditionalFormatting>
  <conditionalFormatting sqref="Z39:AB39">
    <cfRule type="expression" priority="5" dxfId="0">
      <formula>AND($B39&lt;&gt;"",Z39="")</formula>
    </cfRule>
  </conditionalFormatting>
  <conditionalFormatting sqref="B24:AA24">
    <cfRule type="expression" priority="34" dxfId="0">
      <formula>B24=""</formula>
    </cfRule>
  </conditionalFormatting>
  <conditionalFormatting sqref="AC24:AI24">
    <cfRule type="expression" priority="33" dxfId="0">
      <formula>AC24=""</formula>
    </cfRule>
  </conditionalFormatting>
  <conditionalFormatting sqref="AK24:AQ24">
    <cfRule type="expression" priority="32" dxfId="0">
      <formula>AK24=""</formula>
    </cfRule>
  </conditionalFormatting>
  <conditionalFormatting sqref="E55">
    <cfRule type="expression" priority="31" dxfId="0">
      <formula>AND($B55&lt;&gt;"",E55="",F55&lt;&gt;"Đến nay")</formula>
    </cfRule>
  </conditionalFormatting>
  <conditionalFormatting sqref="B55:D55">
    <cfRule type="expression" priority="30" dxfId="0">
      <formula>AND($B55&lt;&gt;"",B55="")</formula>
    </cfRule>
  </conditionalFormatting>
  <conditionalFormatting sqref="F55:G55">
    <cfRule type="expression" priority="29" dxfId="0">
      <formula>AND($B55&lt;&gt;"",F55="")</formula>
    </cfRule>
  </conditionalFormatting>
  <conditionalFormatting sqref="E56">
    <cfRule type="expression" priority="28" dxfId="0">
      <formula>AND($B56&lt;&gt;"",E56="",F56&lt;&gt;"Đến nay")</formula>
    </cfRule>
  </conditionalFormatting>
  <conditionalFormatting sqref="B56:D56">
    <cfRule type="expression" priority="27" dxfId="0">
      <formula>AND($B56&lt;&gt;"",B56="")</formula>
    </cfRule>
  </conditionalFormatting>
  <conditionalFormatting sqref="F56:G56">
    <cfRule type="expression" priority="26" dxfId="0">
      <formula>AND($B56&lt;&gt;"",F56="")</formula>
    </cfRule>
  </conditionalFormatting>
  <conditionalFormatting sqref="E57">
    <cfRule type="expression" priority="25" dxfId="0">
      <formula>AND($B57&lt;&gt;"",E57="",F57&lt;&gt;"Đến nay")</formula>
    </cfRule>
  </conditionalFormatting>
  <conditionalFormatting sqref="B57:D57">
    <cfRule type="expression" priority="24" dxfId="0">
      <formula>AND($B57&lt;&gt;"",B57="")</formula>
    </cfRule>
  </conditionalFormatting>
  <conditionalFormatting sqref="F57:G57">
    <cfRule type="expression" priority="23" dxfId="0">
      <formula>AND($B57&lt;&gt;"",F57="")</formula>
    </cfRule>
  </conditionalFormatting>
  <conditionalFormatting sqref="E58">
    <cfRule type="expression" priority="22" dxfId="0">
      <formula>AND($B58&lt;&gt;"",E58="",F58&lt;&gt;"Đến nay")</formula>
    </cfRule>
  </conditionalFormatting>
  <conditionalFormatting sqref="B58:D58">
    <cfRule type="expression" priority="21" dxfId="0">
      <formula>AND($B58&lt;&gt;"",B58="")</formula>
    </cfRule>
  </conditionalFormatting>
  <conditionalFormatting sqref="F58:G58">
    <cfRule type="expression" priority="20" dxfId="0">
      <formula>AND($B58&lt;&gt;"",F58="")</formula>
    </cfRule>
  </conditionalFormatting>
  <conditionalFormatting sqref="H37:P37">
    <cfRule type="expression" priority="19" dxfId="0">
      <formula>AND(B37&lt;&gt;"",H37="")</formula>
    </cfRule>
  </conditionalFormatting>
  <conditionalFormatting sqref="R37:X37">
    <cfRule type="expression" priority="18" dxfId="0">
      <formula>AND(B37&lt;&gt;"",R37="")</formula>
    </cfRule>
  </conditionalFormatting>
  <conditionalFormatting sqref="AH37:AL37 AN37:AQ37">
    <cfRule type="expression" priority="16" dxfId="0">
      <formula>AND($B37&lt;&gt;"",AH37="")</formula>
    </cfRule>
  </conditionalFormatting>
  <conditionalFormatting sqref="AE37:AF37">
    <cfRule type="expression" priority="15" dxfId="0">
      <formula>AND($B37&lt;&gt;"",AE37="")</formula>
    </cfRule>
  </conditionalFormatting>
  <conditionalFormatting sqref="AD37">
    <cfRule type="expression" priority="14" dxfId="0">
      <formula>AND($B37&lt;&gt;"",AD37="",AE37&lt;&gt;"Đến nay")</formula>
    </cfRule>
  </conditionalFormatting>
  <conditionalFormatting sqref="H38:P38">
    <cfRule type="expression" priority="13" dxfId="0">
      <formula>AND(B38&lt;&gt;"",H38="")</formula>
    </cfRule>
  </conditionalFormatting>
  <conditionalFormatting sqref="R38:X38">
    <cfRule type="expression" priority="12" dxfId="0">
      <formula>AND(B38&lt;&gt;"",R38="")</formula>
    </cfRule>
  </conditionalFormatting>
  <conditionalFormatting sqref="Z38:AB38">
    <cfRule type="expression" priority="11" dxfId="0">
      <formula>AND($B38&lt;&gt;"",Z38="")</formula>
    </cfRule>
  </conditionalFormatting>
  <conditionalFormatting sqref="AH38:AL38 AN38:AQ38">
    <cfRule type="expression" priority="10" dxfId="0">
      <formula>AND($B38&lt;&gt;"",AH38="")</formula>
    </cfRule>
  </conditionalFormatting>
  <conditionalFormatting sqref="AE38:AF38">
    <cfRule type="expression" priority="9" dxfId="0">
      <formula>AND($B38&lt;&gt;"",AE38="")</formula>
    </cfRule>
  </conditionalFormatting>
  <conditionalFormatting sqref="AD38">
    <cfRule type="expression" priority="8" dxfId="0">
      <formula>AND($B38&lt;&gt;"",AD38="",AE38&lt;&gt;"Đến nay")</formula>
    </cfRule>
  </conditionalFormatting>
  <conditionalFormatting sqref="H39:P39">
    <cfRule type="expression" priority="7" dxfId="0">
      <formula>AND(B39&lt;&gt;"",H39="")</formula>
    </cfRule>
  </conditionalFormatting>
  <conditionalFormatting sqref="R39:X39">
    <cfRule type="expression" priority="6" dxfId="0">
      <formula>AND(B39&lt;&gt;"",R39="")</formula>
    </cfRule>
  </conditionalFormatting>
  <conditionalFormatting sqref="AH39:AL39 AN39:AQ39">
    <cfRule type="expression" priority="4" dxfId="0">
      <formula>AND($B39&lt;&gt;"",AH39="")</formula>
    </cfRule>
  </conditionalFormatting>
  <conditionalFormatting sqref="AE39:AF39">
    <cfRule type="expression" priority="3" dxfId="0">
      <formula>AND($B39&lt;&gt;"",AE39="")</formula>
    </cfRule>
  </conditionalFormatting>
  <conditionalFormatting sqref="AD39">
    <cfRule type="expression" priority="2" dxfId="0">
      <formula>AND($B39&lt;&gt;"",AD39="",AE39&lt;&gt;"Đến nay")</formula>
    </cfRule>
  </conditionalFormatting>
  <conditionalFormatting sqref="AH13">
    <cfRule type="expression" priority="1" dxfId="0">
      <formula>AH13=""</formula>
    </cfRule>
  </conditionalFormatting>
  <dataValidations count="17">
    <dataValidation type="list" allowBlank="1" showInputMessage="1" showErrorMessage="1" sqref="AG26:AQ26">
      <formula1>"Độc thân,Đã lập GĐ,Ly hôn"</formula1>
    </dataValidation>
    <dataValidation type="whole" allowBlank="1" showInputMessage="1" showErrorMessage="1" sqref="AM20:AQ20 AM65510:AQ65510">
      <formula1>30</formula1>
      <formula2>150</formula2>
    </dataValidation>
    <dataValidation type="whole" allowBlank="1" showInputMessage="1" showErrorMessage="1" sqref="AG20:AK20 AG65510:AK65510">
      <formula1>100</formula1>
      <formula2>300</formula2>
    </dataValidation>
    <dataValidation type="list" allowBlank="1" showInputMessage="1" showErrorMessage="1" sqref="Y20:AE20 Y65510:AE65510">
      <formula1>"Nam,Nữ"</formula1>
    </dataValidation>
    <dataValidation type="list" allowBlank="1" showInputMessage="1" showErrorMessage="1" sqref="U65510:W65510">
      <formula1>"2000,1999,1998,1997,1996,1995,1994,1993,1992,1991,1990,1989,1988,1987,1986,1985,1984,1983,1982,1981,1980,1979,1978,1977,1976,1975,1974,1973,1972,1971,1970,1969,1968,1967,1966,1965,1964,1963,1962,1961,1960"</formula1>
    </dataValidation>
    <dataValidation type="list" allowBlank="1" showInputMessage="1" showErrorMessage="1" sqref="Q65510:R65510 Q20:R20 S26:T26 AK44:AL44 AK46:AL46">
      <formula1>"1,2,3,4,5,6,7,8,9,10,11,12,13,14,15,16,17,18,19,20,21,22,23,24,25,26,27,28,29,30,31"</formula1>
    </dataValidation>
    <dataValidation type="list" allowBlank="1" showInputMessage="1" showErrorMessage="1" sqref="S65510:T65510 S20:T20 U26:V26 E54:E58 AM44:AN44 AM46:AN46 B54:B58 AD35:AD39 Z35:Z39">
      <formula1>"1,2,3,4,5,6,7,8,9,10,11,12"</formula1>
    </dataValidation>
    <dataValidation type="list" allowBlank="1" showInputMessage="1" showErrorMessage="1" sqref="U20:W20">
      <formula1>"2010,2009,2008,2007,2006,2005,2004,2003,2002,2001,2000,1999,1998,1997,1996,1995,1994,1993,1992,1991,1990,1989,1988,1987,1986,1985,1984,1983,1982,1981,1980,1979,1978,1977,1976,1975,1974,1973,1972,1971,1970,1969,1968,1967,1966,1965,1964,1963,1962,1961,1960"</formula1>
    </dataValidation>
    <dataValidation type="list" allowBlank="1" showInputMessage="1" showErrorMessage="1" sqref="W26:Y26 C54:D58 AA35:AB39">
      <formula1>"2020,2019,2018,2017,2016,2015,2014,2013,2012,2011,2010,2009,2008,2007,2006,2005,2004,2003,2002,2001,2000,1999,1998,1997,1996,1995,1994,1993,1992,1991,1990,1989,1988,1987,1986,1985,1984,1983,1982,1981,1980,1979,1978,1977,1976,1975,1974,1973,1972,1971,1970"</formula1>
    </dataValidation>
    <dataValidation type="list" allowBlank="1" showInputMessage="1" showErrorMessage="1" sqref="AE35:AF39">
      <formula1>"Đến nay,2020,2019,2018,2017,2016,2015,2014,2013,2012,2011,2010,2009,2008,2007,2006,2005,2004,2003,2002,2001,2000,1999,1998,1997,1996,1995,1994,1993,1992,1991,1990,1989,1988,1987,1986,1985,1984,1983,1982,1981,1980,1979,1978,1977,1976,1975"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J44:N44">
      <formula1>"TOEIC,TOEFL ITP,TOEFL iBT,IELTS,Khác"</formula1>
    </dataValidation>
    <dataValidation type="list" allowBlank="1" showInputMessage="1" showErrorMessage="1" sqref="V44:AI44">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AO44:AQ44 AO46:AQ46">
      <formula1>"2020,2019,2018,2017,2016,2015,2014,2013,2012,2011,2010,2009,2008,2007,2006,2005,2004,2003,2002,2001,2000,1999,1998,1997,1996,1995,1994,1993,1992,1991,1990,1989,1988,1987,1986,1985,1984,1983,1982,1981,1980,1979,1978,1977,1976,1975"</formula1>
    </dataValidation>
    <dataValidation type="list" allowBlank="1" showInputMessage="1" showErrorMessage="1" sqref="U41:Y42 AG41:AK42 AM41:AQ42 AA41:AE42">
      <formula1>"Tốt,Khá,Bình thường,Không biết"</formula1>
    </dataValidation>
    <dataValidation type="list" allowBlank="1" showInputMessage="1" showErrorMessage="1" sqref="B35:F39">
      <formula1>"Tiến sỹ,Thạc sỹ,Đại học,Cao đẳng,Trung cấp,Trường dạy nghề,Trường cấp 3"</formula1>
    </dataValidation>
    <dataValidation type="list" allowBlank="1" showInputMessage="1" showErrorMessage="1" sqref="F54:G58">
      <formula1>"đến nay,2020,2019,2018,2017,2016,2015,2014,2013,2012,2011,2010,2009,2008,2007,2006,2005,2004,2003,2002,2001,2000,1999,1998,1997,1996,1995,1994,1993,1992,1991,1990,1989,1988,1987,1986,1985,1984,1983,1982,1981,1980,1979,1978,1977,1976,1975"</formula1>
    </dataValidation>
    <dataValidation showInputMessage="1" showErrorMessage="1" sqref="R13:AA13 AH13:AQ13"/>
  </dataValidations>
  <printOptions/>
  <pageMargins left="0.3" right="0.2" top="0.3" bottom="0.2" header="0.18" footer="0"/>
  <pageSetup fitToHeight="0"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J3"/>
  <sheetViews>
    <sheetView zoomScale="85" zoomScaleNormal="85" zoomScalePageLayoutView="0" workbookViewId="0" topLeftCell="A1">
      <selection activeCell="K3" sqref="K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0.7109375" style="15" bestFit="1" customWidth="1"/>
    <col min="8" max="8" width="8.00390625" style="15" bestFit="1" customWidth="1"/>
    <col min="9" max="9" width="5.7109375" style="15" bestFit="1" customWidth="1"/>
    <col min="10" max="10" width="5.7109375" style="15" customWidth="1"/>
    <col min="11" max="11" width="5.140625" style="15" bestFit="1" customWidth="1"/>
    <col min="12" max="13" width="10.140625" style="15" bestFit="1" customWidth="1"/>
    <col min="14" max="14" width="33.57421875" style="15" customWidth="1"/>
    <col min="15" max="15" width="15.8515625" style="15" customWidth="1"/>
    <col min="16" max="16" width="13.7109375" style="15" customWidth="1"/>
    <col min="17" max="17" width="29.140625" style="15" customWidth="1"/>
    <col min="18" max="19" width="11.140625" style="15" customWidth="1"/>
    <col min="20" max="20" width="25.8515625" style="15" customWidth="1"/>
    <col min="21" max="21" width="12.28125" style="15" customWidth="1"/>
    <col min="22" max="22" width="15.140625" style="16" customWidth="1"/>
    <col min="23" max="23" width="19.00390625" style="15" customWidth="1"/>
    <col min="24" max="24" width="17.28125" style="15" customWidth="1"/>
    <col min="25" max="28" width="10.140625" style="15" bestFit="1" customWidth="1"/>
    <col min="29" max="29" width="9.140625" style="15" customWidth="1"/>
    <col min="30" max="30" width="15.140625" style="15" customWidth="1"/>
    <col min="31" max="31" width="12.7109375" style="15" bestFit="1" customWidth="1"/>
    <col min="32" max="32" width="35.421875" style="15" customWidth="1"/>
    <col min="33" max="33" width="12.28125" style="15" bestFit="1" customWidth="1"/>
    <col min="34" max="34" width="19.140625" style="15" bestFit="1" customWidth="1"/>
    <col min="35" max="35" width="14.421875" style="15" bestFit="1" customWidth="1"/>
    <col min="36" max="37" width="8.57421875" style="15" bestFit="1" customWidth="1"/>
    <col min="38" max="38" width="17.8515625" style="15" bestFit="1" customWidth="1"/>
    <col min="39" max="39" width="8.57421875" style="15" bestFit="1" customWidth="1"/>
    <col min="40" max="42" width="9.140625" style="15" customWidth="1"/>
    <col min="43" max="44" width="10.28125" style="15" bestFit="1" customWidth="1"/>
    <col min="45" max="49" width="9.140625" style="15" customWidth="1"/>
    <col min="50" max="51" width="10.28125" style="15" bestFit="1" customWidth="1"/>
    <col min="52" max="56" width="9.140625" style="15" customWidth="1"/>
    <col min="57" max="58" width="10.28125" style="15" bestFit="1" customWidth="1"/>
    <col min="59" max="63" width="9.140625" style="15" customWidth="1"/>
    <col min="64" max="64" width="10.421875" style="15" customWidth="1"/>
    <col min="65" max="65" width="10.7109375" style="15" customWidth="1"/>
    <col min="66" max="67" width="9.140625" style="15" customWidth="1"/>
    <col min="68" max="68" width="12.57421875" style="15" customWidth="1"/>
    <col min="69" max="69" width="9.140625" style="15" customWidth="1"/>
    <col min="70" max="70" width="19.7109375" style="16" customWidth="1"/>
    <col min="71" max="71" width="15.8515625" style="16" customWidth="1"/>
    <col min="72" max="82" width="9.140625" style="15" customWidth="1"/>
    <col min="83" max="83" width="10.28125" style="16" bestFit="1" customWidth="1"/>
    <col min="84" max="84" width="9.140625" style="15" customWidth="1"/>
    <col min="85" max="85" width="28.8515625" style="15" customWidth="1"/>
    <col min="86" max="86" width="10.28125" style="15" bestFit="1" customWidth="1"/>
    <col min="87" max="87" width="11.28125" style="15" customWidth="1"/>
    <col min="88" max="88" width="18.00390625" style="15" customWidth="1"/>
    <col min="89" max="89" width="16.140625" style="15" customWidth="1"/>
    <col min="90" max="90" width="27.140625" style="15" customWidth="1"/>
    <col min="91" max="92" width="10.00390625" style="15" customWidth="1"/>
    <col min="93" max="110" width="17.00390625" style="15" customWidth="1"/>
    <col min="111" max="114" width="9.140625" style="15" customWidth="1"/>
    <col min="115" max="16384" width="9.140625" style="43" customWidth="1"/>
  </cols>
  <sheetData>
    <row r="1" spans="1:114" s="41" customFormat="1" ht="39.75" customHeight="1">
      <c r="A1" s="202" t="s">
        <v>102</v>
      </c>
      <c r="B1" s="201" t="s">
        <v>77</v>
      </c>
      <c r="C1" s="201"/>
      <c r="D1" s="201"/>
      <c r="E1" s="203" t="s">
        <v>78</v>
      </c>
      <c r="F1" s="203"/>
      <c r="G1" s="203"/>
      <c r="H1" s="203"/>
      <c r="I1" s="204" t="s">
        <v>103</v>
      </c>
      <c r="J1" s="205"/>
      <c r="K1" s="206"/>
      <c r="L1" s="201"/>
      <c r="M1" s="201"/>
      <c r="N1" s="201"/>
      <c r="O1" s="201"/>
      <c r="P1" s="201"/>
      <c r="Q1" s="201"/>
      <c r="R1" s="201"/>
      <c r="S1" s="201"/>
      <c r="T1" s="201"/>
      <c r="U1" s="201"/>
      <c r="V1" s="201"/>
      <c r="W1" s="201"/>
      <c r="X1" s="201"/>
      <c r="Y1" s="201"/>
      <c r="Z1" s="201"/>
      <c r="AA1" s="201"/>
      <c r="AB1" s="201"/>
      <c r="AC1" s="203" t="s">
        <v>79</v>
      </c>
      <c r="AD1" s="203"/>
      <c r="AE1" s="203"/>
      <c r="AF1" s="30" t="s">
        <v>141</v>
      </c>
      <c r="AG1" s="201" t="s">
        <v>87</v>
      </c>
      <c r="AH1" s="201"/>
      <c r="AI1" s="201"/>
      <c r="AJ1" s="201"/>
      <c r="AK1" s="201"/>
      <c r="AL1" s="201"/>
      <c r="AM1" s="31">
        <f>CONCATENATE(IF(AG3="","","   - "&amp;AG3),IF(AH3="",""," tại "&amp;AH3),IF(AI3="","",", Chuyên ngành: "&amp;AI3),IF(AJ3="","",", từ "&amp;AJ3),IF(AK3="",""," - "&amp;AK3),IF(AL3="","",", Hình thức: "&amp;AL3),IF(AM3="","",", Xếp loại: "&amp;AM3))</f>
      </c>
      <c r="AN1" s="201" t="s">
        <v>88</v>
      </c>
      <c r="AO1" s="201"/>
      <c r="AP1" s="201"/>
      <c r="AQ1" s="201"/>
      <c r="AR1" s="201"/>
      <c r="AS1" s="201"/>
      <c r="AT1" s="31">
        <f>CONCATENATE(IF(AN3="","","   - "&amp;AN3),IF(AO3="",""," tại "&amp;AO3),IF(AP3="","",", Chuyên ngành: "&amp;AP3),IF(AQ3="","",", từ "&amp;AQ3),IF(AR3="",""," - "&amp;AR3),IF(AS3="","",", Hình thức: "&amp;AS3),IF(AT3="","",", Xếp loại: "&amp;AT3))</f>
      </c>
      <c r="AU1" s="201" t="s">
        <v>89</v>
      </c>
      <c r="AV1" s="201"/>
      <c r="AW1" s="201"/>
      <c r="AX1" s="201"/>
      <c r="AY1" s="201"/>
      <c r="AZ1" s="201"/>
      <c r="BA1" s="31">
        <f>CONCATENATE(IF(AU3="","","   - "&amp;AU3),IF(AV3="",""," tại "&amp;AV3),IF(AW3="","",", Chuyên ngành: "&amp;AW3),IF(AX3="","",", từ "&amp;AX3),IF(AY3="",""," - "&amp;AY3),IF(AZ3="","",", Hình thức: "&amp;AZ3),IF(BA3="","",", Xếp loại: "&amp;BA3))</f>
      </c>
      <c r="BB1" s="201" t="s">
        <v>90</v>
      </c>
      <c r="BC1" s="201"/>
      <c r="BD1" s="201"/>
      <c r="BE1" s="201"/>
      <c r="BF1" s="201"/>
      <c r="BG1" s="201"/>
      <c r="BH1" s="31">
        <f>CONCATENATE(IF(BB3="","","   - "&amp;BB3),IF(BC3="",""," tại "&amp;BC3),IF(BD3="","",", Chuyên ngành: "&amp;BD3),IF(BE3="","",", từ "&amp;BE3),IF(BF3="",""," - "&amp;BF3),IF(BG3="","",", Hình thức: "&amp;BG3),IF(BH3="","",", Xếp loại: "&amp;BH3))</f>
      </c>
      <c r="BI1" s="201" t="s">
        <v>91</v>
      </c>
      <c r="BJ1" s="201"/>
      <c r="BK1" s="201"/>
      <c r="BL1" s="201"/>
      <c r="BM1" s="201"/>
      <c r="BN1" s="201"/>
      <c r="BO1" s="31">
        <f>CONCATENATE(IF(BI3="","","   - "&amp;BI3),IF(BJ3="",""," tại "&amp;BJ3),IF(BK3="","",", Chuyên ngành: "&amp;BK3),IF(BL3="","",", từ "&amp;BL3),IF(BM3="",""," - "&amp;BM3),IF(BN3="","",", Hình thức: "&amp;BN3),IF(BO3="","",", Xếp loại: "&amp;BO3))</f>
      </c>
      <c r="BP1" s="203" t="s">
        <v>107</v>
      </c>
      <c r="BQ1" s="203"/>
      <c r="BR1" s="203"/>
      <c r="BS1" s="203"/>
      <c r="BT1" s="203" t="s">
        <v>92</v>
      </c>
      <c r="BU1" s="203"/>
      <c r="BV1" s="203"/>
      <c r="BW1" s="203"/>
      <c r="BX1" s="203" t="s">
        <v>75</v>
      </c>
      <c r="BY1" s="203"/>
      <c r="BZ1" s="203"/>
      <c r="CA1" s="203"/>
      <c r="CB1" s="203"/>
      <c r="CC1" s="201" t="s">
        <v>80</v>
      </c>
      <c r="CD1" s="201"/>
      <c r="CE1" s="201"/>
      <c r="CF1" s="201"/>
      <c r="CG1" s="32" t="s">
        <v>125</v>
      </c>
      <c r="CH1" s="203" t="s">
        <v>126</v>
      </c>
      <c r="CI1" s="203"/>
      <c r="CJ1" s="203"/>
      <c r="CK1" s="203"/>
      <c r="CL1" s="33">
        <f>CONCATENATE(IF(CH3="","","   - Từ "&amp;CH3&amp;" - "&amp;CI3&amp;","),IF(CK3="","",CK3),IF(CJ3="",""," tại "&amp;CJ3),IF(CL3="","",", với nhiệm vụ: "&amp;CL3))</f>
      </c>
      <c r="CM1" s="203" t="s">
        <v>127</v>
      </c>
      <c r="CN1" s="203"/>
      <c r="CO1" s="203"/>
      <c r="CP1" s="203"/>
      <c r="CQ1" s="33">
        <f>CONCATENATE(IF(CM3="","","   - Từ "&amp;CM3&amp;" - "&amp;CN3&amp;","),IF(CP3="","",CP3),IF(CO3="",""," tại "&amp;CO3),IF(CQ3="","",", với nhiệm vụ: "&amp;CQ3))</f>
      </c>
      <c r="CR1" s="203" t="s">
        <v>128</v>
      </c>
      <c r="CS1" s="203"/>
      <c r="CT1" s="203"/>
      <c r="CU1" s="203"/>
      <c r="CV1" s="33">
        <f>CONCATENATE(IF(CR3="","","   - Từ "&amp;CR3&amp;" - "&amp;CS3&amp;","),IF(CU3="","",CU3),IF(CT3="",""," tại "&amp;CT3),IF(CV3="","",", với nhiệm vụ: "&amp;CV3))</f>
      </c>
      <c r="CW1" s="203" t="s">
        <v>129</v>
      </c>
      <c r="CX1" s="203"/>
      <c r="CY1" s="203"/>
      <c r="CZ1" s="203"/>
      <c r="DA1" s="33">
        <f>CONCATENATE(IF(CW3="","","   - Từ "&amp;CW3&amp;" - "&amp;CX3&amp;","),IF(CZ3="","",CZ3),IF(CY3="",""," tại "&amp;CY3),IF(DA3="","",", với nhiệm vụ: "&amp;DA3))</f>
      </c>
      <c r="DB1" s="203" t="s">
        <v>130</v>
      </c>
      <c r="DC1" s="203"/>
      <c r="DD1" s="203"/>
      <c r="DE1" s="203"/>
      <c r="DF1" s="33">
        <f>CONCATENATE(IF(DB3="","","   - Từ "&amp;DB3&amp;" - "&amp;DC3&amp;","),IF(DE3="","",DE3),IF(DD3="",""," tại "&amp;DD3),IF(DF3="","",", với nhiệm vụ: "&amp;DF3))</f>
      </c>
      <c r="DG1" s="201" t="s">
        <v>140</v>
      </c>
      <c r="DH1" s="201"/>
      <c r="DI1" s="201"/>
      <c r="DJ1" s="201"/>
    </row>
    <row r="2" spans="1:114" s="42" customFormat="1" ht="59.25" customHeight="1">
      <c r="A2" s="202"/>
      <c r="B2" s="35" t="s">
        <v>94</v>
      </c>
      <c r="C2" s="36" t="s">
        <v>50</v>
      </c>
      <c r="D2" s="35" t="s">
        <v>51</v>
      </c>
      <c r="E2" s="35" t="s">
        <v>2</v>
      </c>
      <c r="F2" s="35" t="s">
        <v>110</v>
      </c>
      <c r="G2" s="35" t="s">
        <v>101</v>
      </c>
      <c r="H2" s="35" t="s">
        <v>99</v>
      </c>
      <c r="I2" s="35" t="s">
        <v>104</v>
      </c>
      <c r="J2" s="35" t="s">
        <v>105</v>
      </c>
      <c r="K2" s="86" t="s">
        <v>105</v>
      </c>
      <c r="L2" s="35" t="s">
        <v>52</v>
      </c>
      <c r="M2" s="35" t="s">
        <v>53</v>
      </c>
      <c r="N2" s="35" t="s">
        <v>54</v>
      </c>
      <c r="O2" s="35" t="s">
        <v>81</v>
      </c>
      <c r="P2" s="35" t="s">
        <v>82</v>
      </c>
      <c r="Q2" s="35" t="s">
        <v>55</v>
      </c>
      <c r="R2" s="35" t="s">
        <v>81</v>
      </c>
      <c r="S2" s="35" t="s">
        <v>82</v>
      </c>
      <c r="T2" s="35" t="s">
        <v>56</v>
      </c>
      <c r="U2" s="35" t="s">
        <v>83</v>
      </c>
      <c r="V2" s="36" t="s">
        <v>44</v>
      </c>
      <c r="W2" s="35" t="s">
        <v>84</v>
      </c>
      <c r="X2" s="35" t="s">
        <v>85</v>
      </c>
      <c r="Y2" s="35" t="s">
        <v>57</v>
      </c>
      <c r="Z2" s="35" t="s">
        <v>58</v>
      </c>
      <c r="AA2" s="35" t="s">
        <v>59</v>
      </c>
      <c r="AB2" s="35" t="s">
        <v>60</v>
      </c>
      <c r="AC2" s="35" t="s">
        <v>61</v>
      </c>
      <c r="AD2" s="35" t="s">
        <v>62</v>
      </c>
      <c r="AE2" s="35" t="s">
        <v>63</v>
      </c>
      <c r="AF2" s="35" t="s">
        <v>106</v>
      </c>
      <c r="AG2" s="35" t="s">
        <v>64</v>
      </c>
      <c r="AH2" s="35" t="s">
        <v>65</v>
      </c>
      <c r="AI2" s="35" t="s">
        <v>66</v>
      </c>
      <c r="AJ2" s="200" t="s">
        <v>67</v>
      </c>
      <c r="AK2" s="200"/>
      <c r="AL2" s="35" t="s">
        <v>68</v>
      </c>
      <c r="AM2" s="35" t="s">
        <v>69</v>
      </c>
      <c r="AN2" s="35" t="s">
        <v>64</v>
      </c>
      <c r="AO2" s="35" t="s">
        <v>65</v>
      </c>
      <c r="AP2" s="35" t="s">
        <v>66</v>
      </c>
      <c r="AQ2" s="200" t="s">
        <v>67</v>
      </c>
      <c r="AR2" s="200"/>
      <c r="AS2" s="35" t="s">
        <v>68</v>
      </c>
      <c r="AT2" s="35" t="s">
        <v>69</v>
      </c>
      <c r="AU2" s="35" t="s">
        <v>64</v>
      </c>
      <c r="AV2" s="35" t="s">
        <v>65</v>
      </c>
      <c r="AW2" s="35" t="s">
        <v>66</v>
      </c>
      <c r="AX2" s="200" t="s">
        <v>67</v>
      </c>
      <c r="AY2" s="200"/>
      <c r="AZ2" s="35" t="s">
        <v>68</v>
      </c>
      <c r="BA2" s="35" t="s">
        <v>69</v>
      </c>
      <c r="BB2" s="35" t="s">
        <v>64</v>
      </c>
      <c r="BC2" s="35" t="s">
        <v>65</v>
      </c>
      <c r="BD2" s="35" t="s">
        <v>66</v>
      </c>
      <c r="BE2" s="200" t="s">
        <v>67</v>
      </c>
      <c r="BF2" s="200"/>
      <c r="BG2" s="35" t="s">
        <v>68</v>
      </c>
      <c r="BH2" s="35" t="s">
        <v>69</v>
      </c>
      <c r="BI2" s="35" t="s">
        <v>64</v>
      </c>
      <c r="BJ2" s="35" t="s">
        <v>65</v>
      </c>
      <c r="BK2" s="35" t="s">
        <v>66</v>
      </c>
      <c r="BL2" s="200" t="s">
        <v>67</v>
      </c>
      <c r="BM2" s="200"/>
      <c r="BN2" s="35" t="s">
        <v>68</v>
      </c>
      <c r="BO2" s="35" t="s">
        <v>69</v>
      </c>
      <c r="BP2" s="34" t="s">
        <v>70</v>
      </c>
      <c r="BQ2" s="35" t="s">
        <v>71</v>
      </c>
      <c r="BR2" s="35" t="s">
        <v>43</v>
      </c>
      <c r="BS2" s="36" t="s">
        <v>86</v>
      </c>
      <c r="BT2" s="35" t="s">
        <v>36</v>
      </c>
      <c r="BU2" s="35" t="s">
        <v>72</v>
      </c>
      <c r="BV2" s="35" t="s">
        <v>73</v>
      </c>
      <c r="BW2" s="35" t="s">
        <v>74</v>
      </c>
      <c r="BX2" s="34" t="s">
        <v>75</v>
      </c>
      <c r="BY2" s="35" t="s">
        <v>36</v>
      </c>
      <c r="BZ2" s="35" t="s">
        <v>72</v>
      </c>
      <c r="CA2" s="35" t="s">
        <v>73</v>
      </c>
      <c r="CB2" s="35" t="s">
        <v>74</v>
      </c>
      <c r="CC2" s="35" t="s">
        <v>46</v>
      </c>
      <c r="CD2" s="35" t="s">
        <v>43</v>
      </c>
      <c r="CE2" s="36" t="s">
        <v>44</v>
      </c>
      <c r="CF2" s="35" t="s">
        <v>76</v>
      </c>
      <c r="CG2" s="37" t="s">
        <v>131</v>
      </c>
      <c r="CH2" s="207" t="s">
        <v>67</v>
      </c>
      <c r="CI2" s="207"/>
      <c r="CJ2" s="37" t="s">
        <v>132</v>
      </c>
      <c r="CK2" s="37" t="s">
        <v>133</v>
      </c>
      <c r="CL2" s="37" t="s">
        <v>134</v>
      </c>
      <c r="CM2" s="207" t="s">
        <v>67</v>
      </c>
      <c r="CN2" s="207"/>
      <c r="CO2" s="37" t="s">
        <v>132</v>
      </c>
      <c r="CP2" s="37" t="s">
        <v>135</v>
      </c>
      <c r="CQ2" s="37" t="s">
        <v>134</v>
      </c>
      <c r="CR2" s="207" t="s">
        <v>67</v>
      </c>
      <c r="CS2" s="207"/>
      <c r="CT2" s="37" t="s">
        <v>132</v>
      </c>
      <c r="CU2" s="37" t="s">
        <v>135</v>
      </c>
      <c r="CV2" s="37" t="s">
        <v>134</v>
      </c>
      <c r="CW2" s="207" t="s">
        <v>67</v>
      </c>
      <c r="CX2" s="207"/>
      <c r="CY2" s="37" t="s">
        <v>132</v>
      </c>
      <c r="CZ2" s="37" t="s">
        <v>135</v>
      </c>
      <c r="DA2" s="37" t="s">
        <v>134</v>
      </c>
      <c r="DB2" s="207" t="s">
        <v>67</v>
      </c>
      <c r="DC2" s="207"/>
      <c r="DD2" s="37" t="s">
        <v>132</v>
      </c>
      <c r="DE2" s="37" t="s">
        <v>135</v>
      </c>
      <c r="DF2" s="37" t="s">
        <v>134</v>
      </c>
      <c r="DG2" s="37" t="s">
        <v>136</v>
      </c>
      <c r="DH2" s="37" t="s">
        <v>137</v>
      </c>
      <c r="DI2" s="37" t="s">
        <v>138</v>
      </c>
      <c r="DJ2" s="37" t="s">
        <v>139</v>
      </c>
    </row>
    <row r="3" spans="1:114" s="38" customFormat="1" ht="47.25" customHeight="1">
      <c r="A3" s="38">
        <f>B3&amp;C3</f>
      </c>
      <c r="B3" s="38">
        <f>IF(Phieu_dang_ky_du_tuyen!B20="","",Phieu_dang_ky_du_tuyen!B20)</f>
      </c>
      <c r="C3" s="39">
        <f>_xlfn.IFERROR(DATE(Phieu_dang_ky_du_tuyen!U20,Phieu_dang_ky_du_tuyen!S20,Phieu_dang_ky_du_tuyen!Q20),"")</f>
      </c>
      <c r="D3" s="38">
        <f>IF(Phieu_dang_ky_du_tuyen!Y20="","",Phieu_dang_ky_du_tuyen!Y20)</f>
      </c>
      <c r="E3" s="38">
        <f>IF(Phieu_dang_ky_du_tuyen!H11="","",Phieu_dang_ky_du_tuyen!H11)</f>
      </c>
      <c r="F3" s="38">
        <f>IF(Phieu_dang_ky_du_tuyen!H13="","",Phieu_dang_ky_du_tuyen!H13)</f>
      </c>
      <c r="G3" s="38">
        <f>IF(Phieu_dang_ky_du_tuyen!R13="","",Phieu_dang_ky_du_tuyen!R13)</f>
      </c>
      <c r="H3" s="38">
        <f>IF(Phieu_dang_ky_du_tuyen!AH13="","",Phieu_dang_ky_du_tuyen!AH13)</f>
      </c>
      <c r="I3" s="40">
        <f>IF(Phieu_dang_ky_du_tuyen!B16="","",Phieu_dang_ky_du_tuyen!B16)</f>
      </c>
      <c r="J3" s="40">
        <f>IF(Phieu_dang_ky_du_tuyen!O16="","",Phieu_dang_ky_du_tuyen!O16)</f>
      </c>
      <c r="K3" s="40">
        <f>IF(Phieu_dang_ky_du_tuyen!AE16="","",Phieu_dang_ky_du_tuyen!AE16)</f>
      </c>
      <c r="L3" s="38">
        <f>IF(Phieu_dang_ky_du_tuyen!AG20="","",Phieu_dang_ky_du_tuyen!AG20)</f>
      </c>
      <c r="M3" s="38">
        <f>IF(Phieu_dang_ky_du_tuyen!AM20="","",Phieu_dang_ky_du_tuyen!AM20)</f>
      </c>
      <c r="N3" s="38">
        <f>IF(Phieu_dang_ky_du_tuyen!B22="","",Phieu_dang_ky_du_tuyen!B22)</f>
      </c>
      <c r="O3" s="38">
        <f>IF(Phieu_dang_ky_du_tuyen!AC22="","",Phieu_dang_ky_du_tuyen!AC22)</f>
      </c>
      <c r="P3" s="38">
        <f>IF(Phieu_dang_ky_du_tuyen!AK22="","",Phieu_dang_ky_du_tuyen!AK22)</f>
      </c>
      <c r="Q3" s="38">
        <f>IF(Phieu_dang_ky_du_tuyen!B24="","",Phieu_dang_ky_du_tuyen!B24)</f>
      </c>
      <c r="R3" s="38">
        <f>IF(Phieu_dang_ky_du_tuyen!AC24="","",Phieu_dang_ky_du_tuyen!AC24)</f>
      </c>
      <c r="S3" s="38">
        <f>IF(Phieu_dang_ky_du_tuyen!AC24="","",Phieu_dang_ky_du_tuyen!AK24)</f>
      </c>
      <c r="T3" s="38">
        <f>IF(Phieu_dang_ky_du_tuyen!B26="","",Phieu_dang_ky_du_tuyen!B26)</f>
      </c>
      <c r="U3" s="38">
        <f>IF(Phieu_dang_ky_du_tuyen!K26="","",Phieu_dang_ky_du_tuyen!K26)</f>
      </c>
      <c r="V3" s="39">
        <f>_xlfn.IFERROR(DATE(Phieu_dang_ky_du_tuyen!W26,Phieu_dang_ky_du_tuyen!U26,Phieu_dang_ky_du_tuyen!S26),"")</f>
      </c>
      <c r="W3" s="38">
        <f>IF(Phieu_dang_ky_du_tuyen!AA26="","",Phieu_dang_ky_du_tuyen!AA26)</f>
      </c>
      <c r="X3" s="38">
        <f>IF(Phieu_dang_ky_du_tuyen!AG26="","",Phieu_dang_ky_du_tuyen!AG26)</f>
      </c>
      <c r="Y3" s="38">
        <f>IF(Phieu_dang_ky_du_tuyen!B28="","",Phieu_dang_ky_du_tuyen!B28)</f>
      </c>
      <c r="Z3" s="38">
        <f>IF(Phieu_dang_ky_du_tuyen!H28="","",Phieu_dang_ky_du_tuyen!H28)</f>
      </c>
      <c r="AA3" s="38">
        <f>IF(Phieu_dang_ky_du_tuyen!N28="","",Phieu_dang_ky_du_tuyen!N28)</f>
      </c>
      <c r="AB3" s="38">
        <f>IF(Phieu_dang_ky_du_tuyen!AC28="","",Phieu_dang_ky_du_tuyen!AC28)</f>
      </c>
      <c r="AC3" s="38">
        <f>IF(Phieu_dang_ky_du_tuyen!B30="","",Phieu_dang_ky_du_tuyen!B30)</f>
      </c>
      <c r="AD3" s="38">
        <f>IF(Phieu_dang_ky_du_tuyen!Q30="","",Phieu_dang_ky_du_tuyen!Q30)</f>
      </c>
      <c r="AE3" s="38">
        <f>IF(Phieu_dang_ky_du_tuyen!X30="","",Phieu_dang_ky_du_tuyen!X30)</f>
      </c>
      <c r="AF3" s="27">
        <f>CONCATENATE(IF(AM1="","",AM1&amp;CHAR(10)),IF(AT1="","",AT1&amp;CHAR(10)),IF(BA1="","",BA1&amp;CHAR(10)),IF(BH1="","",BH1&amp;CHAR(10)),IF(BO1="","",BO1))</f>
      </c>
      <c r="AG3" s="38">
        <f>IF(Phieu_dang_ky_du_tuyen!B35="","",Phieu_dang_ky_du_tuyen!B35)</f>
      </c>
      <c r="AH3" s="38">
        <f>IF(Phieu_dang_ky_du_tuyen!H35="","",Phieu_dang_ky_du_tuyen!H35)</f>
      </c>
      <c r="AI3" s="38">
        <f>IF(Phieu_dang_ky_du_tuyen!R35="","",Phieu_dang_ky_du_tuyen!R35)</f>
      </c>
      <c r="AJ3" s="39">
        <f>IF(Phieu_dang_ky_du_tuyen!AA35="","",CONCATENATE(IF(Phieu_dang_ky_du_tuyen!Z35="","N ",CONCATENATE("T ",Phieu_dang_ky_du_tuyen!Z35,"/")),Phieu_dang_ky_du_tuyen!AA35))</f>
      </c>
      <c r="AK3" s="39">
        <f>IF(Phieu_dang_ky_du_tuyen!AE35="Đến nay","Đến nay",IF(Phieu_dang_ky_du_tuyen!AE35="","",CONCATENATE(IF(Phieu_dang_ky_du_tuyen!AD35="","N ",CONCATENATE("T ",Phieu_dang_ky_du_tuyen!AD35,"/")),Phieu_dang_ky_du_tuyen!AE35)))</f>
      </c>
      <c r="AL3" s="38">
        <f>IF(Phieu_dang_ky_du_tuyen!AH35="","",Phieu_dang_ky_du_tuyen!AH35)</f>
      </c>
      <c r="AM3" s="38">
        <f>IF(Phieu_dang_ky_du_tuyen!AN35="","",Phieu_dang_ky_du_tuyen!AN35)</f>
      </c>
      <c r="AN3" s="38">
        <f>IF(Phieu_dang_ky_du_tuyen!B36="","",Phieu_dang_ky_du_tuyen!B36)</f>
      </c>
      <c r="AO3" s="38">
        <f>IF(Phieu_dang_ky_du_tuyen!H36="","",Phieu_dang_ky_du_tuyen!H36)</f>
      </c>
      <c r="AP3" s="38">
        <f>IF(Phieu_dang_ky_du_tuyen!R36="","",Phieu_dang_ky_du_tuyen!R36)</f>
      </c>
      <c r="AQ3" s="39">
        <f>IF(Phieu_dang_ky_du_tuyen!AA36="","",CONCATENATE(IF(Phieu_dang_ky_du_tuyen!Z36="","N ",CONCATENATE("T ",Phieu_dang_ky_du_tuyen!Z36,"/")),Phieu_dang_ky_du_tuyen!AA36))</f>
      </c>
      <c r="AR3" s="39">
        <f>IF(Phieu_dang_ky_du_tuyen!AE36="Đến nay","Đến nay",IF(Phieu_dang_ky_du_tuyen!AE36="","",CONCATENATE(IF(Phieu_dang_ky_du_tuyen!AD36="","N ",CONCATENATE("T ",Phieu_dang_ky_du_tuyen!AD36,"/")),Phieu_dang_ky_du_tuyen!AE36)))</f>
      </c>
      <c r="AS3" s="38">
        <f>IF(Phieu_dang_ky_du_tuyen!AH36="","",Phieu_dang_ky_du_tuyen!AH36)</f>
      </c>
      <c r="AT3" s="38">
        <f>IF(Phieu_dang_ky_du_tuyen!AN36="","",Phieu_dang_ky_du_tuyen!AN36)</f>
      </c>
      <c r="AU3" s="38">
        <f>IF(Phieu_dang_ky_du_tuyen!B37="","",Phieu_dang_ky_du_tuyen!B37)</f>
      </c>
      <c r="AV3" s="38">
        <f>IF(Phieu_dang_ky_du_tuyen!H37="","",Phieu_dang_ky_du_tuyen!H37)</f>
      </c>
      <c r="AW3" s="38">
        <f>IF(Phieu_dang_ky_du_tuyen!R37="","",Phieu_dang_ky_du_tuyen!R37)</f>
      </c>
      <c r="AX3" s="39">
        <f>IF(Phieu_dang_ky_du_tuyen!AA37="","",CONCATENATE(IF(Phieu_dang_ky_du_tuyen!Z37="","N ",CONCATENATE("T ",Phieu_dang_ky_du_tuyen!Z37,"/")),Phieu_dang_ky_du_tuyen!AA37))</f>
      </c>
      <c r="AY3" s="39">
        <f>IF(Phieu_dang_ky_du_tuyen!AE37="Đến nay","Đến nay",IF(Phieu_dang_ky_du_tuyen!AE37="","",CONCATENATE(IF(Phieu_dang_ky_du_tuyen!AD37="","N ",CONCATENATE("T ",Phieu_dang_ky_du_tuyen!AD37,"/")),Phieu_dang_ky_du_tuyen!AE37)))</f>
      </c>
      <c r="AZ3" s="38">
        <f>IF(Phieu_dang_ky_du_tuyen!AH37="","",Phieu_dang_ky_du_tuyen!AH37)</f>
      </c>
      <c r="BA3" s="38">
        <f>IF(Phieu_dang_ky_du_tuyen!AN37="","",Phieu_dang_ky_du_tuyen!AN37)</f>
      </c>
      <c r="BB3" s="38">
        <f>IF(Phieu_dang_ky_du_tuyen!B38="","",Phieu_dang_ky_du_tuyen!B38)</f>
      </c>
      <c r="BC3" s="38">
        <f>IF(Phieu_dang_ky_du_tuyen!H38="","",Phieu_dang_ky_du_tuyen!H38)</f>
      </c>
      <c r="BD3" s="38">
        <f>IF(Phieu_dang_ky_du_tuyen!R38="","",Phieu_dang_ky_du_tuyen!R38)</f>
      </c>
      <c r="BE3" s="39">
        <f>IF(Phieu_dang_ky_du_tuyen!AA37="","",CONCATENATE(IF(Phieu_dang_ky_du_tuyen!Z37="","N ",CONCATENATE("T ",Phieu_dang_ky_du_tuyen!Z37,"/")),Phieu_dang_ky_du_tuyen!AA37))</f>
      </c>
      <c r="BF3" s="39">
        <f>IF(Phieu_dang_ky_du_tuyen!AE38="Đến nay","Đến nay",IF(Phieu_dang_ky_du_tuyen!AE38="","",CONCATENATE(IF(Phieu_dang_ky_du_tuyen!AD38="","N ",CONCATENATE("T ",Phieu_dang_ky_du_tuyen!AD38,"/")),Phieu_dang_ky_du_tuyen!AE38)))</f>
      </c>
      <c r="BG3" s="38">
        <f>IF(Phieu_dang_ky_du_tuyen!AH38="","",Phieu_dang_ky_du_tuyen!AH38)</f>
      </c>
      <c r="BH3" s="38">
        <f>IF(Phieu_dang_ky_du_tuyen!AN38="","",Phieu_dang_ky_du_tuyen!AN38)</f>
      </c>
      <c r="BI3" s="38">
        <f>IF(Phieu_dang_ky_du_tuyen!B39="","",Phieu_dang_ky_du_tuyen!B39)</f>
      </c>
      <c r="BJ3" s="38">
        <f>IF(Phieu_dang_ky_du_tuyen!H39="","",Phieu_dang_ky_du_tuyen!H39)</f>
      </c>
      <c r="BK3" s="38">
        <f>IF(Phieu_dang_ky_du_tuyen!R39="","",Phieu_dang_ky_du_tuyen!R39)</f>
      </c>
      <c r="BL3" s="39">
        <f>IF(Phieu_dang_ky_du_tuyen!AA38="","",CONCATENATE(IF(Phieu_dang_ky_du_tuyen!Z38="","N ",CONCATENATE("T ",Phieu_dang_ky_du_tuyen!Z38,"/")),Phieu_dang_ky_du_tuyen!AA38))</f>
      </c>
      <c r="BM3" s="39">
        <f>IF(Phieu_dang_ky_du_tuyen!AE39="Đến nay","Đến nay",IF(Phieu_dang_ky_du_tuyen!AE39="","",CONCATENATE(IF(Phieu_dang_ky_du_tuyen!AD39="","N ",CONCATENATE("T ",Phieu_dang_ky_du_tuyen!AD39,"/")),Phieu_dang_ky_du_tuyen!AE39)))</f>
      </c>
      <c r="BN3" s="38">
        <f>IF(Phieu_dang_ky_du_tuyen!AH39="","",Phieu_dang_ky_du_tuyen!AH39)</f>
      </c>
      <c r="BO3" s="38">
        <f>IF(Phieu_dang_ky_du_tuyen!AN39="","",Phieu_dang_ky_du_tuyen!AN39)</f>
      </c>
      <c r="BP3" s="38">
        <f>IF(Phieu_dang_ky_du_tuyen!J44="","",Phieu_dang_ky_du_tuyen!J44)</f>
      </c>
      <c r="BQ3" s="38">
        <f>IF(Phieu_dang_ky_du_tuyen!P44="","",Phieu_dang_ky_du_tuyen!P44)</f>
      </c>
      <c r="BR3" s="39">
        <f>IF(Phieu_dang_ky_du_tuyen!V44="","",Phieu_dang_ky_du_tuyen!V44)</f>
      </c>
      <c r="BS3" s="39">
        <f>IF(BQ3="","",_xlfn.IFERROR(DATE(Phieu_dang_ky_du_tuyen!AO44,Phieu_dang_ky_du_tuyen!AM44,Phieu_dang_ky_du_tuyen!AK44),""))</f>
      </c>
      <c r="BT3" s="38">
        <f>IF(Phieu_dang_ky_du_tuyen!U41="","",Phieu_dang_ky_du_tuyen!U41)</f>
      </c>
      <c r="BU3" s="38">
        <f>IF(Phieu_dang_ky_du_tuyen!AA41="","",Phieu_dang_ky_du_tuyen!AA41)</f>
      </c>
      <c r="BV3" s="38">
        <f>IF(Phieu_dang_ky_du_tuyen!AG41="","",Phieu_dang_ky_du_tuyen!AG41)</f>
      </c>
      <c r="BW3" s="38">
        <f>IF(Phieu_dang_ky_du_tuyen!AM41="","",Phieu_dang_ky_du_tuyen!AM41)</f>
      </c>
      <c r="BX3" s="38">
        <f>IF(Phieu_dang_ky_du_tuyen!G42="","",Phieu_dang_ky_du_tuyen!G42)</f>
      </c>
      <c r="BY3" s="38">
        <f>IF(BX3="","",Phieu_dang_ky_du_tuyen!U42)</f>
      </c>
      <c r="BZ3" s="38">
        <f>IF(BX3="","",Phieu_dang_ky_du_tuyen!AA42)</f>
      </c>
      <c r="CA3" s="38">
        <f>IF(BX3="","",Phieu_dang_ky_du_tuyen!AG42)</f>
      </c>
      <c r="CB3" s="38">
        <f>IF(BX3="","",Phieu_dang_ky_du_tuyen!AM42)</f>
      </c>
      <c r="CC3" s="38">
        <f>IF(Phieu_dang_ky_du_tuyen!J46="","",Phieu_dang_ky_du_tuyen!J46)</f>
      </c>
      <c r="CD3" s="38">
        <f>IF(Phieu_dang_ky_du_tuyen!S46="","",Phieu_dang_ky_du_tuyen!S46)</f>
      </c>
      <c r="CE3" s="39">
        <f>_xlfn.IFERROR(DATE(Phieu_dang_ky_du_tuyen!$AO$46,Phieu_dang_ky_du_tuyen!$AM$46,Phieu_dang_ky_du_tuyen!$AK$46),"")</f>
      </c>
      <c r="CF3" s="38">
        <f>IF(Phieu_dang_ky_du_tuyen!J48="","",Phieu_dang_ky_du_tuyen!J48)</f>
      </c>
      <c r="CG3" s="27">
        <f>CONCATENATE(IF(CL1="","",CL1&amp;CHAR(10)),IF(CQ1="","",CQ1&amp;CHAR(10)),IF(CV1="","",CV1&amp;CHAR(10)),IF(DA1="","",DA1&amp;CHAR(10)),IF(DF1="","",DF1))</f>
      </c>
      <c r="CH3" s="28">
        <f>IF(Phieu_dang_ky_du_tuyen!C54="","",Phieu_dang_ky_du_tuyen!B54&amp;"/"&amp;Phieu_dang_ky_du_tuyen!C54)</f>
      </c>
      <c r="CI3" s="28">
        <f>IF(Phieu_dang_ky_du_tuyen!F54="","",IF(Phieu_dang_ky_du_tuyen!E54="","",Phieu_dang_ky_du_tuyen!E54&amp;"/")&amp;Phieu_dang_ky_du_tuyen!F54)</f>
      </c>
      <c r="CJ3" s="29">
        <f>IF(Phieu_dang_ky_du_tuyen!H54="","",Phieu_dang_ky_du_tuyen!H54)</f>
      </c>
      <c r="CK3" s="29">
        <f>IF(Phieu_dang_ky_du_tuyen!Q54="","",Phieu_dang_ky_du_tuyen!Q54)</f>
      </c>
      <c r="CL3" s="29">
        <f>IF(Phieu_dang_ky_du_tuyen!X54="","",Phieu_dang_ky_du_tuyen!X54)</f>
      </c>
      <c r="CM3" s="28">
        <f>IF(Phieu_dang_ky_du_tuyen!C55="","",Phieu_dang_ky_du_tuyen!B55&amp;"/"&amp;Phieu_dang_ky_du_tuyen!C55)</f>
      </c>
      <c r="CN3" s="28">
        <f>IF(Phieu_dang_ky_du_tuyen!F55="","",IF(Phieu_dang_ky_du_tuyen!E55="","",Phieu_dang_ky_du_tuyen!E55&amp;"/")&amp;Phieu_dang_ky_du_tuyen!F55)</f>
      </c>
      <c r="CO3" s="29">
        <f>IF(Phieu_dang_ky_du_tuyen!H55="","",Phieu_dang_ky_du_tuyen!H55)</f>
      </c>
      <c r="CP3" s="29">
        <f>IF(Phieu_dang_ky_du_tuyen!Q55="","",Phieu_dang_ky_du_tuyen!Q55)</f>
      </c>
      <c r="CQ3" s="29">
        <f>IF(Phieu_dang_ky_du_tuyen!X55="","",Phieu_dang_ky_du_tuyen!X55)</f>
      </c>
      <c r="CR3" s="28">
        <f>IF(Phieu_dang_ky_du_tuyen!C56="","",Phieu_dang_ky_du_tuyen!B56&amp;"/"&amp;Phieu_dang_ky_du_tuyen!C56)</f>
      </c>
      <c r="CS3" s="28">
        <f>IF(Phieu_dang_ky_du_tuyen!F56="","",IF(Phieu_dang_ky_du_tuyen!E56="","",Phieu_dang_ky_du_tuyen!E56&amp;"/")&amp;Phieu_dang_ky_du_tuyen!F56)</f>
      </c>
      <c r="CT3" s="29">
        <f>IF(Phieu_dang_ky_du_tuyen!H56="","",Phieu_dang_ky_du_tuyen!H56)</f>
      </c>
      <c r="CU3" s="29">
        <f>IF(Phieu_dang_ky_du_tuyen!Q56="","",Phieu_dang_ky_du_tuyen!Q56)</f>
      </c>
      <c r="CV3" s="29">
        <f>IF(Phieu_dang_ky_du_tuyen!X56="","",Phieu_dang_ky_du_tuyen!X56)</f>
      </c>
      <c r="CW3" s="28">
        <f>IF(Phieu_dang_ky_du_tuyen!C57="","",Phieu_dang_ky_du_tuyen!B57&amp;"/"&amp;Phieu_dang_ky_du_tuyen!C57)</f>
      </c>
      <c r="CX3" s="28">
        <f>IF(Phieu_dang_ky_du_tuyen!F57="","",IF(Phieu_dang_ky_du_tuyen!E57="","",Phieu_dang_ky_du_tuyen!E57&amp;"/")&amp;Phieu_dang_ky_du_tuyen!F57)</f>
      </c>
      <c r="CY3" s="29">
        <f>IF(Phieu_dang_ky_du_tuyen!H57="","",Phieu_dang_ky_du_tuyen!H57)</f>
      </c>
      <c r="CZ3" s="29">
        <f>IF(Phieu_dang_ky_du_tuyen!Q57="","",Phieu_dang_ky_du_tuyen!Q57)</f>
      </c>
      <c r="DA3" s="29">
        <f>IF(Phieu_dang_ky_du_tuyen!X57="","",Phieu_dang_ky_du_tuyen!X57)</f>
      </c>
      <c r="DB3" s="28">
        <f>IF(Phieu_dang_ky_du_tuyen!C58="","",Phieu_dang_ky_du_tuyen!B58&amp;"/"&amp;Phieu_dang_ky_du_tuyen!C58)</f>
      </c>
      <c r="DC3" s="28">
        <f>IF(Phieu_dang_ky_du_tuyen!F58="","",IF(Phieu_dang_ky_du_tuyen!E58="","",Phieu_dang_ky_du_tuyen!E58&amp;"/")&amp;Phieu_dang_ky_du_tuyen!F58)</f>
      </c>
      <c r="DD3" s="29">
        <f>IF(Phieu_dang_ky_du_tuyen!H58="","",Phieu_dang_ky_du_tuyen!H58)</f>
      </c>
      <c r="DE3" s="29">
        <f>IF(Phieu_dang_ky_du_tuyen!Q58="","",Phieu_dang_ky_du_tuyen!Q58)</f>
      </c>
      <c r="DF3" s="29">
        <f>IF(Phieu_dang_ky_du_tuyen!X58="","",Phieu_dang_ky_du_tuyen!X58)</f>
      </c>
      <c r="DG3" s="29">
        <f>IF(Phieu_dang_ky_du_tuyen!B63="","",Phieu_dang_ky_du_tuyen!B63)</f>
      </c>
      <c r="DH3" s="29">
        <f>IF(Phieu_dang_ky_du_tuyen!Q63="","",Phieu_dang_ky_du_tuyen!Q63)</f>
      </c>
      <c r="DI3" s="29">
        <f>IF(Phieu_dang_ky_du_tuyen!X63="","",Phieu_dang_ky_du_tuyen!X63)</f>
      </c>
      <c r="DJ3" s="29">
        <f>IF(Phieu_dang_ky_du_tuyen!AM63="","",Phieu_dang_ky_du_tuyen!AM63)</f>
      </c>
    </row>
  </sheetData>
  <sheetProtection password="BF72" sheet="1"/>
  <mergeCells count="31">
    <mergeCell ref="DG1:DJ1"/>
    <mergeCell ref="CH1:CK1"/>
    <mergeCell ref="CM1:CP1"/>
    <mergeCell ref="CR1:CU1"/>
    <mergeCell ref="CW1:CZ1"/>
    <mergeCell ref="DB1:DE1"/>
    <mergeCell ref="CH2:CI2"/>
    <mergeCell ref="CM2:CN2"/>
    <mergeCell ref="CR2:CS2"/>
    <mergeCell ref="CW2:CX2"/>
    <mergeCell ref="DB2:DC2"/>
    <mergeCell ref="BT1:BW1"/>
    <mergeCell ref="BX1:CB1"/>
    <mergeCell ref="CC1:CF1"/>
    <mergeCell ref="A1:A2"/>
    <mergeCell ref="BP1:BS1"/>
    <mergeCell ref="B1:D1"/>
    <mergeCell ref="AC1:AE1"/>
    <mergeCell ref="E1:H1"/>
    <mergeCell ref="BB1:BG1"/>
    <mergeCell ref="BI1:BN1"/>
    <mergeCell ref="I1:K1"/>
    <mergeCell ref="AG1:AL1"/>
    <mergeCell ref="BL2:BM2"/>
    <mergeCell ref="BE2:BF2"/>
    <mergeCell ref="AQ2:AR2"/>
    <mergeCell ref="AN1:AS1"/>
    <mergeCell ref="L1:AB1"/>
    <mergeCell ref="AX2:AY2"/>
    <mergeCell ref="AU1:AZ1"/>
    <mergeCell ref="AJ2:AK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2019-05-20T02:31:01Z</cp:lastPrinted>
  <dcterms:created xsi:type="dcterms:W3CDTF">2015-06-05T18:17:20Z</dcterms:created>
  <dcterms:modified xsi:type="dcterms:W3CDTF">2019-05-20T10:08:22Z</dcterms:modified>
  <cp:category/>
  <cp:version/>
  <cp:contentType/>
  <cp:contentStatus/>
</cp:coreProperties>
</file>