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COUNTIFS" hidden="1">#NAME?</definedName>
    <definedName name="_xlfn.IFERROR" hidden="1">#NAME?</definedName>
    <definedName name="_xlnm.Print_Area" localSheetId="0">'Phieu_dang_ky_du_tuyen'!$A$1:$AQ$67</definedName>
  </definedNames>
  <calcPr fullCalcOnLoad="1"/>
</workbook>
</file>

<file path=xl/sharedStrings.xml><?xml version="1.0" encoding="utf-8"?>
<sst xmlns="http://schemas.openxmlformats.org/spreadsheetml/2006/main" count="424" uniqueCount="361">
  <si>
    <t>Ảnh 3x4</t>
  </si>
  <si>
    <t>VỊ TRÍ DỰ TUYỂN</t>
  </si>
  <si>
    <t>THÔNG TIN CÁ NHÂN</t>
  </si>
  <si>
    <t>Họ, đệm và tên*</t>
  </si>
  <si>
    <t>Ngày sinh*</t>
  </si>
  <si>
    <t>Giới tính*</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</si>
  <si>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</si>
  <si>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</si>
  <si>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</si>
  <si>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</si>
  <si>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</si>
  <si>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</si>
  <si>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</si>
  <si>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</si>
  <si>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</si>
  <si>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</si>
  <si>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</si>
  <si>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</si>
  <si>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</si>
  <si>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</si>
  <si>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</si>
  <si>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</si>
  <si>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</si>
  <si>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Trình độ*</t>
  </si>
  <si>
    <t>Tên Trường đào tạo*</t>
  </si>
  <si>
    <t>Chuyên ngành*</t>
  </si>
  <si>
    <t>Thời gian* (mm/yyyy)</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</si>
  <si>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</si>
  <si>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</si>
  <si>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</si>
  <si>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</si>
  <si>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</si>
  <si>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</si>
  <si>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</si>
  <si>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</si>
  <si>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</si>
  <si>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</si>
  <si>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</si>
  <si>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</si>
  <si>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</si>
  <si>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</si>
  <si>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</si>
  <si>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</si>
  <si>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</si>
  <si>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</si>
  <si>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</si>
  <si>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</si>
  <si>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</si>
  <si>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</si>
  <si>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</si>
  <si>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</si>
  <si>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</si>
  <si>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</si>
  <si>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</si>
  <si>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</si>
  <si>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</si>
  <si>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</si>
  <si>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</si>
  <si>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</si>
  <si>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</si>
  <si>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</si>
  <si>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</si>
  <si>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</si>
  <si>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</si>
  <si>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</si>
  <si>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</si>
  <si>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</si>
  <si>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</si>
  <si>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</si>
  <si>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</si>
  <si>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</si>
  <si>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</si>
  <si>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</si>
  <si>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</si>
  <si>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</si>
  <si>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</si>
  <si>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</si>
  <si>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</si>
  <si>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</si>
  <si>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</si>
  <si>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</si>
  <si>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</si>
  <si>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</si>
  <si>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</si>
  <si>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</si>
  <si>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</si>
  <si>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</si>
  <si>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</si>
  <si>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</si>
  <si>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Họ và tên</t>
  </si>
  <si>
    <t>Loại chứng chỉ</t>
  </si>
  <si>
    <t>Điểm/Xếp loại</t>
  </si>
  <si>
    <t>Đơn vị cấp chứng chỉ</t>
  </si>
  <si>
    <t>Ngày có thể bắt đầu đi làm</t>
  </si>
  <si>
    <t>Mã tham chiếu</t>
  </si>
  <si>
    <t>Tổng hợp</t>
  </si>
  <si>
    <t>Chứng chỉ tiếng anh</t>
  </si>
  <si>
    <t>Thời gian (mm/yy)</t>
  </si>
  <si>
    <t>Tên Đơn vị công tác *</t>
  </si>
  <si>
    <t>Từ - đến*</t>
  </si>
  <si>
    <t>KHEN THƯỞNG, KỶ LUẬT</t>
  </si>
  <si>
    <t>Khen thưởng</t>
  </si>
  <si>
    <t>Kỷ luật</t>
  </si>
  <si>
    <t>Danh hiệu</t>
  </si>
  <si>
    <t>Thời gian</t>
  </si>
  <si>
    <t>Hình thức</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</si>
  <si>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</si>
  <si>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</si>
  <si>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</si>
  <si>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</si>
  <si>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</si>
  <si>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</si>
  <si>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</si>
  <si>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</si>
  <si>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</si>
  <si>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</si>
  <si>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</si>
  <si>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</si>
  <si>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</si>
  <si>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</si>
  <si>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</si>
  <si>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</si>
  <si>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</si>
  <si>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</si>
  <si>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t>Vị trí</t>
  </si>
  <si>
    <t>Kế toán</t>
  </si>
  <si>
    <t>Hình thức 
đào tạo *</t>
  </si>
  <si>
    <t>Trường đại học</t>
  </si>
  <si>
    <t>Ngành</t>
  </si>
  <si>
    <t>Đại học Kinh tế Quốc dân</t>
  </si>
  <si>
    <t>Học viện Ngân hàng</t>
  </si>
  <si>
    <t>Học viện Tài chính</t>
  </si>
  <si>
    <t>Đại học Kinh tế - Đại học Quốc Gia Hà Nội</t>
  </si>
  <si>
    <t>Đại học Cần Thơ</t>
  </si>
  <si>
    <t>Đại học Ngoại thương</t>
  </si>
  <si>
    <t>Đại học Luật Hà Nội</t>
  </si>
  <si>
    <t>Đại học Bách Khoa Hà Nội</t>
  </si>
  <si>
    <t>Đại học FPT</t>
  </si>
  <si>
    <t>Kinh tế</t>
  </si>
  <si>
    <t>Tài chính - Ngân hàng</t>
  </si>
  <si>
    <t>Kiểm toán</t>
  </si>
  <si>
    <t>Thanh toán quốc tế</t>
  </si>
  <si>
    <t>Kinh tế quốc tế</t>
  </si>
  <si>
    <t>Kinh tế đối ngoại</t>
  </si>
  <si>
    <t>Marketing</t>
  </si>
  <si>
    <t>Luật kinh tế</t>
  </si>
  <si>
    <t>Quản trị kinh doanh</t>
  </si>
  <si>
    <t>Công nghệ thông tin</t>
  </si>
  <si>
    <t>và *: Các thông tin bắt buộc phải nhập</t>
  </si>
  <si>
    <t>Năm</t>
  </si>
  <si>
    <t>QUÁ TRÌNH CÔNG TÁC: ỨNG VIÊN KÊ KHAI 5 CÔNG VIỆC GẦN NHẤT (CÔNG VIỆC HIỆN TẠI KÊ KHAI ĐẦU TIÊN)</t>
  </si>
  <si>
    <t>Khoa Luật - Đại học Quốc Gia Hà Nội</t>
  </si>
  <si>
    <t xml:space="preserve">   Vị trí/ Chức vụ *</t>
  </si>
  <si>
    <t>=OFFSET($Y$78;1;match($R$13;$Y$78:$AH$78;0)-1;1;1)</t>
  </si>
  <si>
    <t>=COUNTA(OFFSET($Y$78;1;match($R$13;$Y$78:$AH$78;0)-1;1000;1))</t>
  </si>
  <si>
    <t>Khu vực Thành phố Hà Nội</t>
  </si>
  <si>
    <t>Khu vực miền núi cao - Biên giới</t>
  </si>
  <si>
    <t>Khu vực Trung du Bắc Bộ</t>
  </si>
  <si>
    <t>Khu vực Đồng bằng Sông Hồng</t>
  </si>
  <si>
    <t>Khu vực Khu 4 cũ</t>
  </si>
  <si>
    <t>Khu vực Tây Nguyên</t>
  </si>
  <si>
    <t>Khu vực Đông Nam Bộ</t>
  </si>
  <si>
    <t>Khu vực Duyên hải miền Trung</t>
  </si>
  <si>
    <t>Khu vực Thành phố Hồ Chí Minh</t>
  </si>
  <si>
    <t>Khu vực Tây Nam Bộ</t>
  </si>
  <si>
    <t>Chi nhánh Sở Giao Dịch</t>
  </si>
  <si>
    <t>Chi nhánh tỉnh Lai Châu</t>
  </si>
  <si>
    <t>Chi nhánh tỉnh Bắc Giang</t>
  </si>
  <si>
    <t>Chi nhánh Thành phố Hải Phòng</t>
  </si>
  <si>
    <t>Chi nhánh tỉnh Thanh Hóa</t>
  </si>
  <si>
    <t>Chi nhánh Thành phố Đà Nẵng</t>
  </si>
  <si>
    <t>Chi nhánh tỉnh Gia Lai</t>
  </si>
  <si>
    <t>Chi nhánh Sài Gòn</t>
  </si>
  <si>
    <t>Chi nhánh tỉnh Bình Dương</t>
  </si>
  <si>
    <t>Chi nhánh tỉnh Cần Thơ</t>
  </si>
  <si>
    <t>Chi nhánh Long Biên</t>
  </si>
  <si>
    <t xml:space="preserve">Chi nhánh tỉnh Sơn La </t>
  </si>
  <si>
    <t>Chi nhánh Bắc Giang II</t>
  </si>
  <si>
    <t>Chi nhánh Bắc Hải Phòng</t>
  </si>
  <si>
    <t>Chi nhánh Nam Thanh Hoá</t>
  </si>
  <si>
    <t>Chi nhánh Nam Đà Nẵng</t>
  </si>
  <si>
    <t>Chi nhánh Đông Gia Lai</t>
  </si>
  <si>
    <t>Chi nhánh Quận 1</t>
  </si>
  <si>
    <t>Chi nhánh KCN Sóng Thần</t>
  </si>
  <si>
    <t>Chi nhánh Cần Thơ II</t>
  </si>
  <si>
    <t>Chi nhánh Hoàng Mai</t>
  </si>
  <si>
    <t>Chi nhánh tỉnh Hà Giang</t>
  </si>
  <si>
    <t xml:space="preserve">Chi nhánh tỉnh Phú Thọ </t>
  </si>
  <si>
    <t>Chi nhánh Đông Hải Phòng</t>
  </si>
  <si>
    <t>Chi nhánh Bắc Thanh Hóa</t>
  </si>
  <si>
    <t>Chi nhánh tỉnh Quảng Nam</t>
  </si>
  <si>
    <t>Chi nhánh tỉnh Kon Tum</t>
  </si>
  <si>
    <t>Chi nhánh 3</t>
  </si>
  <si>
    <t>Chi nhánh tỉnh Bình Phước</t>
  </si>
  <si>
    <t>Chi nhánh tỉnh Đồng Tháp</t>
  </si>
  <si>
    <t>Chi nhánh Hồng Hà</t>
  </si>
  <si>
    <t>Chi nhánh tỉnh Cao Bằng</t>
  </si>
  <si>
    <t>Chi nhánh Phú Thọ II</t>
  </si>
  <si>
    <t>Chi nhánh tỉnh Hải Dương</t>
  </si>
  <si>
    <t>Chi nhánh tỉnh Nghệ An</t>
  </si>
  <si>
    <t>Chi nhánh tỉnh Bình Định</t>
  </si>
  <si>
    <t>Chi nhánh tỉnh Đăk Lăk</t>
  </si>
  <si>
    <t>Chi nhánh Lý Thường Kiệt</t>
  </si>
  <si>
    <t>Chi nhánh Tây Bình Phước</t>
  </si>
  <si>
    <t>Chi nhánh tỉnh Long An</t>
  </si>
  <si>
    <t>Chi nhánh Thăng Long</t>
  </si>
  <si>
    <t>Chi nhánh tỉnh Lạng Sơn</t>
  </si>
  <si>
    <t>Chi nhánh Hoà Bình</t>
  </si>
  <si>
    <t>Chi nhánh Hải Dương II</t>
  </si>
  <si>
    <t>Chi nhánh Nam Nghệ An</t>
  </si>
  <si>
    <t>Chi nhánh tỉnh Quảng Ngãi</t>
  </si>
  <si>
    <t>Chi nhánh Bắc Đăk Lăk</t>
  </si>
  <si>
    <t>Chi nhánh Phú Nhuận</t>
  </si>
  <si>
    <t>Chi nhánh tỉnh Tây Ninh</t>
  </si>
  <si>
    <t>Chi nhánh Đông Long An</t>
  </si>
  <si>
    <t>Chi nhánh Trung Yên</t>
  </si>
  <si>
    <t>Chi nhánh tỉnh Bắc Kạn</t>
  </si>
  <si>
    <t>Chi nhánh tỉnh Quảng Ninh</t>
  </si>
  <si>
    <t>Chi nhánh tỉnh Hưng Yên</t>
  </si>
  <si>
    <t>Chi nhánh Tây Nghệ An</t>
  </si>
  <si>
    <t>Chi nhánh tỉnh Phú Yên</t>
  </si>
  <si>
    <t>Chi nhánh tỉnh Đăk Nông</t>
  </si>
  <si>
    <t>Chi nhánh An Phú</t>
  </si>
  <si>
    <t>Chi nhánh tỉnh Đồng Nai</t>
  </si>
  <si>
    <t>Chi nhánh tỉnh An Giang</t>
  </si>
  <si>
    <t>Chi nhánh Hà Thành</t>
  </si>
  <si>
    <t>Chi nhánh tỉnh Lào Cai</t>
  </si>
  <si>
    <t>Chi nhánh Tây Quảng Ninh</t>
  </si>
  <si>
    <t>Chi nhánh Hưng Yên II</t>
  </si>
  <si>
    <t>Chi nhánh tỉnh Hà Tĩnh</t>
  </si>
  <si>
    <t>Chi nhánh tỉnh Khánh Hoà</t>
  </si>
  <si>
    <t>Chi nhánh tỉnh Lâm Đồng</t>
  </si>
  <si>
    <t>Chi nhánh Phan Đình Phùng</t>
  </si>
  <si>
    <t>Chi nhánh Nam Đồng Nai</t>
  </si>
  <si>
    <t>Chi nhánh tỉnh Tiền Giang</t>
  </si>
  <si>
    <t>Chi nhánh Tràng An</t>
  </si>
  <si>
    <t>Chi nhánh Lào Cai II</t>
  </si>
  <si>
    <t>Chi nhánh Đông Quảng Ninh</t>
  </si>
  <si>
    <t>Chi nhánh tỉnh Bắc Ninh</t>
  </si>
  <si>
    <t>Chi nhánh Hà Tĩnh II</t>
  </si>
  <si>
    <t>Chi nhánh tỉnh Bình Thuận</t>
  </si>
  <si>
    <t>Chi nhánh Lâm Đồng II</t>
  </si>
  <si>
    <t>Chi nhánh Trường Sơn</t>
  </si>
  <si>
    <t>Chi nhánh Bắc Đồng Nai</t>
  </si>
  <si>
    <t>Chi nhánh tỉnh Hậu Giang</t>
  </si>
  <si>
    <t>Chi nhánh Láng Hạ</t>
  </si>
  <si>
    <t>Chi nhánh tỉnh Điện Biên</t>
  </si>
  <si>
    <t>Chi nhánh tỉnh Tuyên Quang</t>
  </si>
  <si>
    <t>Chi nhánh Bắc Ninh II</t>
  </si>
  <si>
    <t>Chi nhánh tỉnh Quảng Bình</t>
  </si>
  <si>
    <t>Chi nhánh tỉnh Ninh Thuận</t>
  </si>
  <si>
    <t>Chi nhánh Thành phố Hồ Chí Minh</t>
  </si>
  <si>
    <t>Chi nhánh tỉnh Bà Rịa - Vũng Tàu</t>
  </si>
  <si>
    <t>Chi nhánh tỉnh Bến Tre</t>
  </si>
  <si>
    <t>Chi nhánh Hà Nội I</t>
  </si>
  <si>
    <t>Chi nhánh tỉnh Thái Nguyên</t>
  </si>
  <si>
    <t>Chi nhánh tỉnh Vĩnh Phúc</t>
  </si>
  <si>
    <t>Chi nhánh Bắc Quảng Bình</t>
  </si>
  <si>
    <t>Chi nhánh Chi nhánh 8</t>
  </si>
  <si>
    <t>Chi nhánh Vũng Tàu</t>
  </si>
  <si>
    <t>Chi nhánh tỉnh Bạc Liêu</t>
  </si>
  <si>
    <t>Chi nhánh Mỹ Đình</t>
  </si>
  <si>
    <t>Chi nhánh Nam Thái Nguyên</t>
  </si>
  <si>
    <t>Chi nhánh Vĩnh Phúc II</t>
  </si>
  <si>
    <t>Chi nhánh tỉnh Quảng Trị</t>
  </si>
  <si>
    <t>Trung Tâm Sài Gòn</t>
  </si>
  <si>
    <t xml:space="preserve">Chi nhánh tỉnh Vĩnh Long </t>
  </si>
  <si>
    <t>Chi nhánh Đông Hà Nội</t>
  </si>
  <si>
    <t>Chi nhánh tỉnh Yên Bái</t>
  </si>
  <si>
    <t>Chi nhánh tỉnh Hà Nam</t>
  </si>
  <si>
    <t>Chi nhánh Thừa Thiên Huế</t>
  </si>
  <si>
    <t>Chi nhánh 4</t>
  </si>
  <si>
    <t>Chi nhánh tỉnh Trà Vinh</t>
  </si>
  <si>
    <t>Chi nhánh Bắc Hà Nội</t>
  </si>
  <si>
    <t>Chi nhánh Bắc Yên Bái</t>
  </si>
  <si>
    <t>Chi nhánh Hà Nam II</t>
  </si>
  <si>
    <t>Chi nhánh KCN Tân Tạo</t>
  </si>
  <si>
    <t>Chi nhánh tỉnh Cà Mau</t>
  </si>
  <si>
    <t>Chi nhánh Hoàng Quốc Việt</t>
  </si>
  <si>
    <t>Chi nhánh tỉnh Nam Định</t>
  </si>
  <si>
    <t>Chi nhánh Miền Đông</t>
  </si>
  <si>
    <t>Chi nhánh tỉnh Sóc Trăng</t>
  </si>
  <si>
    <t>Chi nhánh Nam Hà Nội</t>
  </si>
  <si>
    <t>Chi nhánh Bắc Nam Định</t>
  </si>
  <si>
    <t>Chi nhánh Thành phố Thủ Đức II</t>
  </si>
  <si>
    <t>Chi nhánh tỉnh Kiên Giang</t>
  </si>
  <si>
    <t>Chi nhánh Tây Đô</t>
  </si>
  <si>
    <t>Chi nhánh tỉnh Ninh Bình</t>
  </si>
  <si>
    <t>Chi nhánh Thành phố Thủ Đức</t>
  </si>
  <si>
    <t>Chi nhánh Kiên Giang II</t>
  </si>
  <si>
    <t>Chi nhánh Tây Hà Nội</t>
  </si>
  <si>
    <t>Chi nhánh Nam Ninh Bình</t>
  </si>
  <si>
    <t>Chi nhánh Bình Triệu</t>
  </si>
  <si>
    <t>Chi nhánh Phú Quốc</t>
  </si>
  <si>
    <t>Chi nhánh Hùng Vương</t>
  </si>
  <si>
    <t>Chi nhánh tỉnh Thái Bình</t>
  </si>
  <si>
    <t>Chi nhánh Củ Chi</t>
  </si>
  <si>
    <t>Chi nhánh Thủ Đô</t>
  </si>
  <si>
    <t>Chi nhánh Bắc Thái Bình</t>
  </si>
  <si>
    <t>Chi nhánh Hóc Môn</t>
  </si>
  <si>
    <t>Chi nhánh Hà Nội</t>
  </si>
  <si>
    <t>Chi nhánh Xuyên Á</t>
  </si>
  <si>
    <t>Chi nhánh Hoàn Kiếm</t>
  </si>
  <si>
    <t>Chi nhánh Nam Sài Gòn</t>
  </si>
  <si>
    <t>Chi nhánh Đống Đa</t>
  </si>
  <si>
    <t>Chi nhánh 7</t>
  </si>
  <si>
    <t xml:space="preserve">Chi nhánh Hà Nội II </t>
  </si>
  <si>
    <t>Chi nhánh Bình Tân</t>
  </si>
  <si>
    <t>Chi nhánh Tây Hồ</t>
  </si>
  <si>
    <t>Chi nhánh Chợ Lớn</t>
  </si>
  <si>
    <t>Chi nhánh Cầu Giấy</t>
  </si>
  <si>
    <t>Chi nhánh 5</t>
  </si>
  <si>
    <t>Chi nhánh Tam Trinh</t>
  </si>
  <si>
    <t>Chi nhánh Thành Đô</t>
  </si>
  <si>
    <t>Chi nhánh Hà Tây</t>
  </si>
  <si>
    <t>Chi nhánh Đông Sài Gòn</t>
  </si>
  <si>
    <t>Chi nhánh Hà Tây I</t>
  </si>
  <si>
    <t>Chi nhánh 9</t>
  </si>
  <si>
    <t>Chi nhánh Mê Linh</t>
  </si>
  <si>
    <t>Chi nhánh Tây Sài Gòn</t>
  </si>
  <si>
    <t>Chi nhánh Từ Liêm</t>
  </si>
  <si>
    <t>Chi nhánh Bắc Sài Gòn</t>
  </si>
  <si>
    <t>Chi nhánh Gia Lâm</t>
  </si>
  <si>
    <t>Chi nhánh Nhà Bè</t>
  </si>
  <si>
    <t>Chi nhánh Đông Anh</t>
  </si>
  <si>
    <t>Chi nhánh Phước Kiển</t>
  </si>
  <si>
    <t>Chi nhánh Sóc Sơn</t>
  </si>
  <si>
    <t>Chi nhánh Tân Bình</t>
  </si>
  <si>
    <t>Chi nhánh Thanh Trì</t>
  </si>
  <si>
    <t>Chi nhánh Bình Thạnh</t>
  </si>
  <si>
    <t xml:space="preserve">Chi nhánh Gia Định </t>
  </si>
  <si>
    <t>Chi nhánh 10</t>
  </si>
  <si>
    <t>Chi nhánh Bắc TP HCM</t>
  </si>
  <si>
    <t>Chi nhánh Nam Thành phố Hồ Chí Minh</t>
  </si>
  <si>
    <t>Chi nhánh Tân Phú</t>
  </si>
  <si>
    <t>Chi nhánh 11</t>
  </si>
  <si>
    <t>QUÁ TRÌNH ĐÀO TẠO (ỨNG VIÊN KÊ KHAI THEO THỨ TỰ TỪ TRÌNH ĐỘ THẤP ĐẾN TRÌNH ĐỘ CAO)</t>
  </si>
  <si>
    <t>Đại học Kinh tế - Đại học Đà Nẵng</t>
  </si>
  <si>
    <t>Đại học Kinh tế - Luật Đại học Quốc gia TP. HCM</t>
  </si>
  <si>
    <t>Đại học Kinh tế TP. HCM</t>
  </si>
  <si>
    <t>Đại học Ngân hàng TP. HCM</t>
  </si>
  <si>
    <t>Đại học Luật TP. HCM</t>
  </si>
  <si>
    <t>Đại học Kinh tế - Tài chính TP. HCM</t>
  </si>
  <si>
    <t>Đại học Tài chính - Marketing</t>
  </si>
  <si>
    <t>Đại học Bách Khoa - Đại học Đà Nẵng</t>
  </si>
  <si>
    <t>Chiều cao (cm)*</t>
  </si>
  <si>
    <t>Đại học Bách Khoa TP. HCM</t>
  </si>
  <si>
    <t>ĐƠN VỊ DỰ TUYỂN</t>
  </si>
  <si>
    <t>Vị trí dự tuyển</t>
  </si>
  <si>
    <t>Đơn vị dự tuyển</t>
  </si>
  <si>
    <t>Ban Kiểm soát</t>
  </si>
  <si>
    <t>Đơn vị</t>
  </si>
  <si>
    <t>- 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</si>
  <si>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 Tôi xin cam kết chấp hành các quy định về lao động và quản lý lao động của Agribank nếu được tuyển dụng.</t>
  </si>
  <si>
    <t>PHIẾU ĐĂNG KÝ DỰ TUYỂN 
TRỤ SỞ CHÍNH AGRIBANK</t>
  </si>
  <si>
    <t>VT43 - Kiểm toán viên về lĩnh vực tín dụng (TP. HCM)</t>
  </si>
  <si>
    <t>VT44 - Kiểm toán viên về lĩnh vực tín dụng (TP. Cần Thơ)</t>
  </si>
  <si>
    <t>VT45 - Kiểm toán viên về lĩnh vực thanh toán quốc tế (TP. HCM)</t>
  </si>
  <si>
    <t>VT46 - Chuyên viên phê duyệt tín dụng</t>
  </si>
  <si>
    <t>VT47 - Chuyên viên giám sát</t>
  </si>
  <si>
    <t>Trung tâm phê duyệt tín dụng tại TP. Hồ Chí Minh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</si>
</sst>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s>
  <fonts count="66">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1"/>
      <name val="Times New Roman"/>
      <family val="1"/>
    </font>
    <font>
      <sz val="10"/>
      <name val="Arial"/>
      <family val="2"/>
    </font>
    <font>
      <sz val="11"/>
      <name val="Times New Roman"/>
      <family val="1"/>
    </font>
    <font>
      <sz val="11"/>
      <name val=".VnArial Narrow"/>
      <family val="2"/>
    </font>
    <font>
      <sz val="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0"/>
      <color indexed="9"/>
      <name val=".VnArial Narrow"/>
      <family val="2"/>
    </font>
    <font>
      <sz val="10"/>
      <color indexed="9"/>
      <name val="Times New Roman"/>
      <family val="1"/>
    </font>
    <font>
      <sz val="12"/>
      <color indexed="8"/>
      <name val="Times New Roman"/>
      <family val="1"/>
    </font>
    <font>
      <sz val="11"/>
      <color indexed="9"/>
      <name val="Times New Roman"/>
      <family val="1"/>
    </font>
    <font>
      <sz val="12"/>
      <color indexed="9"/>
      <name val="Times New Roman"/>
      <family val="1"/>
    </font>
    <font>
      <sz val="11"/>
      <name val="Calibri"/>
      <family val="2"/>
    </font>
    <font>
      <sz val="13"/>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0"/>
      <color theme="0"/>
      <name val=".VnArial Narrow"/>
      <family val="2"/>
    </font>
    <font>
      <sz val="10"/>
      <color theme="0"/>
      <name val="Times New Roman"/>
      <family val="1"/>
    </font>
    <font>
      <sz val="12"/>
      <color theme="1"/>
      <name val="Times New Roman"/>
      <family val="1"/>
    </font>
    <font>
      <sz val="12"/>
      <color rgb="FF000000"/>
      <name val="Times New Roman"/>
      <family val="1"/>
    </font>
    <font>
      <sz val="11"/>
      <color theme="0"/>
      <name val="Times New Roman"/>
      <family val="1"/>
    </font>
    <font>
      <sz val="12"/>
      <color theme="0"/>
      <name val="Times New Roman"/>
      <family val="1"/>
    </font>
    <font>
      <sz val="13"/>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top style="hair"/>
      <bottom style="hair"/>
    </border>
    <border>
      <left/>
      <right style="hair"/>
      <top style="hair"/>
      <bottom style="hair"/>
    </border>
    <border>
      <left style="thin"/>
      <right style="thin"/>
      <top style="thin"/>
      <bottom>
        <color indexed="63"/>
      </bottom>
    </border>
    <border>
      <left/>
      <right/>
      <top/>
      <bottom style="hair"/>
    </border>
    <border>
      <left/>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thin"/>
      <right style="thin"/>
      <top style="hair"/>
      <bottom style="thin"/>
    </border>
    <border>
      <left style="hair"/>
      <right/>
      <top style="hair"/>
      <bottom/>
    </border>
    <border>
      <left/>
      <right style="hair"/>
      <top style="hair"/>
      <bottom/>
    </border>
    <border>
      <left style="hair"/>
      <right/>
      <top/>
      <bottom style="hair"/>
    </border>
    <border>
      <left/>
      <right style="hair"/>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7" fillId="0" borderId="0">
      <alignment/>
      <protection/>
    </xf>
    <xf numFmtId="0" fontId="53"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3">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3" fillId="0" borderId="0" xfId="0" applyNumberFormat="1" applyFont="1" applyFill="1" applyAlignment="1" applyProtection="1">
      <alignment/>
      <protection/>
    </xf>
    <xf numFmtId="0" fontId="53" fillId="0" borderId="0" xfId="0" applyNumberFormat="1" applyFont="1" applyAlignment="1">
      <alignment vertical="center"/>
    </xf>
    <xf numFmtId="14" fontId="53" fillId="0" borderId="0" xfId="0" applyNumberFormat="1" applyFont="1" applyAlignment="1">
      <alignment vertical="center"/>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3" fillId="0" borderId="0" xfId="0" applyFont="1" applyFill="1" applyBorder="1" applyAlignment="1">
      <alignment vertical="center" wrapText="1"/>
    </xf>
    <xf numFmtId="14" fontId="53" fillId="0" borderId="0" xfId="0" applyNumberFormat="1" applyFont="1" applyFill="1" applyBorder="1" applyAlignment="1">
      <alignment vertical="center" wrapText="1"/>
    </xf>
    <xf numFmtId="0" fontId="53" fillId="0" borderId="0" xfId="0" applyNumberFormat="1" applyFont="1" applyFill="1" applyBorder="1" applyAlignment="1">
      <alignment vertical="center" wrapText="1"/>
    </xf>
    <xf numFmtId="0" fontId="58" fillId="34" borderId="11" xfId="0" applyNumberFormat="1" applyFont="1" applyFill="1" applyBorder="1" applyAlignment="1">
      <alignment vertical="center"/>
    </xf>
    <xf numFmtId="0" fontId="53" fillId="34" borderId="11" xfId="0" applyNumberFormat="1" applyFont="1" applyFill="1" applyBorder="1" applyAlignment="1">
      <alignment vertical="center"/>
    </xf>
    <xf numFmtId="0" fontId="58" fillId="15" borderId="11" xfId="0" applyNumberFormat="1" applyFont="1" applyFill="1" applyBorder="1" applyAlignment="1">
      <alignment horizontal="center" vertical="center"/>
    </xf>
    <xf numFmtId="0" fontId="53" fillId="15" borderId="11" xfId="0" applyNumberFormat="1" applyFont="1" applyFill="1" applyBorder="1" applyAlignment="1">
      <alignment vertical="center" wrapText="1"/>
    </xf>
    <xf numFmtId="0" fontId="58" fillId="0" borderId="11" xfId="0" applyNumberFormat="1" applyFont="1" applyBorder="1" applyAlignment="1">
      <alignment vertical="center"/>
    </xf>
    <xf numFmtId="0" fontId="58" fillId="0" borderId="11" xfId="0" applyNumberFormat="1" applyFont="1" applyBorder="1" applyAlignment="1">
      <alignment horizontal="center" vertical="center"/>
    </xf>
    <xf numFmtId="14" fontId="58" fillId="0" borderId="11" xfId="0" applyNumberFormat="1" applyFont="1" applyBorder="1" applyAlignment="1">
      <alignment horizontal="center" vertical="center"/>
    </xf>
    <xf numFmtId="0" fontId="58" fillId="0" borderId="11" xfId="0" applyNumberFormat="1" applyFont="1" applyBorder="1" applyAlignment="1">
      <alignment horizontal="center" vertical="center" wrapText="1"/>
    </xf>
    <xf numFmtId="0" fontId="53" fillId="0" borderId="0" xfId="0" applyNumberFormat="1" applyFont="1" applyBorder="1" applyAlignment="1">
      <alignment vertical="center" wrapText="1"/>
    </xf>
    <xf numFmtId="14" fontId="53" fillId="0" borderId="0" xfId="0" applyNumberFormat="1" applyFont="1" applyBorder="1" applyAlignment="1">
      <alignment vertical="center" wrapText="1"/>
    </xf>
    <xf numFmtId="0" fontId="58" fillId="0" borderId="0" xfId="0" applyNumberFormat="1" applyFont="1" applyBorder="1" applyAlignment="1">
      <alignment vertical="center"/>
    </xf>
    <xf numFmtId="0" fontId="58" fillId="0" borderId="0" xfId="0" applyNumberFormat="1" applyFont="1" applyBorder="1" applyAlignment="1">
      <alignment horizontal="center" vertical="center"/>
    </xf>
    <xf numFmtId="0" fontId="53" fillId="0" borderId="0" xfId="0" applyNumberFormat="1" applyFont="1" applyBorder="1" applyAlignment="1">
      <alignment vertical="center"/>
    </xf>
    <xf numFmtId="49" fontId="8" fillId="33" borderId="0" xfId="0" applyNumberFormat="1" applyFont="1" applyFill="1" applyBorder="1" applyAlignment="1" applyProtection="1">
      <alignment/>
      <protection/>
    </xf>
    <xf numFmtId="49" fontId="6" fillId="33" borderId="0" xfId="0" applyNumberFormat="1" applyFont="1" applyFill="1" applyBorder="1" applyAlignment="1" applyProtection="1">
      <alignment vertical="center"/>
      <protection/>
    </xf>
    <xf numFmtId="49" fontId="8" fillId="33" borderId="0" xfId="0" applyNumberFormat="1" applyFont="1" applyFill="1" applyBorder="1" applyAlignment="1" applyProtection="1">
      <alignment horizontal="center" vertical="center"/>
      <protection/>
    </xf>
    <xf numFmtId="49" fontId="9" fillId="0" borderId="0" xfId="0" applyNumberFormat="1" applyFont="1" applyFill="1" applyAlignment="1" applyProtection="1">
      <alignment/>
      <protection/>
    </xf>
    <xf numFmtId="49" fontId="6" fillId="33" borderId="0" xfId="0" applyNumberFormat="1" applyFont="1" applyFill="1" applyBorder="1" applyAlignment="1" applyProtection="1">
      <alignment horizontal="left" vertical="center"/>
      <protection/>
    </xf>
    <xf numFmtId="49" fontId="6" fillId="33" borderId="0"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alignment/>
      <protection/>
    </xf>
    <xf numFmtId="49" fontId="6" fillId="33" borderId="0" xfId="0" applyNumberFormat="1" applyFont="1" applyFill="1" applyBorder="1" applyAlignment="1" applyProtection="1">
      <alignment horizontal="center" vertical="center" wrapText="1"/>
      <protection/>
    </xf>
    <xf numFmtId="49" fontId="6" fillId="33" borderId="0" xfId="0" applyNumberFormat="1" applyFont="1" applyFill="1" applyBorder="1" applyAlignment="1" applyProtection="1">
      <alignment vertical="center" wrapText="1"/>
      <protection/>
    </xf>
    <xf numFmtId="49" fontId="6" fillId="33" borderId="0" xfId="0" applyNumberFormat="1" applyFont="1" applyFill="1" applyBorder="1" applyAlignment="1" applyProtection="1">
      <alignment horizontal="left" vertical="center" wrapText="1"/>
      <protection/>
    </xf>
    <xf numFmtId="49" fontId="8" fillId="33" borderId="0" xfId="0" applyNumberFormat="1" applyFont="1" applyFill="1" applyBorder="1" applyAlignment="1" applyProtection="1">
      <alignment horizontal="left" vertical="center"/>
      <protection/>
    </xf>
    <xf numFmtId="49" fontId="8" fillId="33" borderId="12" xfId="0" applyNumberFormat="1" applyFont="1" applyFill="1" applyBorder="1" applyAlignment="1" applyProtection="1">
      <alignment/>
      <protection/>
    </xf>
    <xf numFmtId="49" fontId="9" fillId="33" borderId="0" xfId="0" applyNumberFormat="1" applyFont="1" applyFill="1" applyAlignment="1" applyProtection="1">
      <alignment/>
      <protection/>
    </xf>
    <xf numFmtId="49" fontId="6" fillId="15" borderId="0" xfId="0" applyNumberFormat="1" applyFont="1" applyFill="1" applyBorder="1" applyAlignment="1" applyProtection="1">
      <alignment horizontal="center" vertical="center" wrapText="1"/>
      <protection/>
    </xf>
    <xf numFmtId="49" fontId="8" fillId="33" borderId="0" xfId="0" applyNumberFormat="1" applyFont="1" applyFill="1" applyBorder="1" applyAlignment="1" applyProtection="1">
      <alignment horizontal="center" vertical="center" wrapText="1"/>
      <protection/>
    </xf>
    <xf numFmtId="49" fontId="8" fillId="33" borderId="0" xfId="0" applyNumberFormat="1" applyFont="1" applyFill="1" applyBorder="1" applyAlignment="1" applyProtection="1">
      <alignment horizontal="center"/>
      <protection/>
    </xf>
    <xf numFmtId="49" fontId="6" fillId="33" borderId="0" xfId="0" applyNumberFormat="1" applyFont="1" applyFill="1" applyBorder="1" applyAlignment="1" applyProtection="1">
      <alignment/>
      <protection/>
    </xf>
    <xf numFmtId="49" fontId="6" fillId="33" borderId="0" xfId="0" applyNumberFormat="1" applyFont="1" applyFill="1" applyBorder="1" applyAlignment="1" applyProtection="1">
      <alignment horizontal="center"/>
      <protection/>
    </xf>
    <xf numFmtId="49" fontId="6" fillId="33" borderId="13" xfId="0" applyNumberFormat="1" applyFont="1" applyFill="1" applyBorder="1" applyAlignment="1" applyProtection="1" quotePrefix="1">
      <alignment horizontal="center"/>
      <protection/>
    </xf>
    <xf numFmtId="49" fontId="8" fillId="33" borderId="0" xfId="0" applyNumberFormat="1" applyFont="1" applyFill="1" applyBorder="1" applyAlignment="1" applyProtection="1" quotePrefix="1">
      <alignment horizontal="left" vertical="center"/>
      <protection/>
    </xf>
    <xf numFmtId="49" fontId="8" fillId="33" borderId="10" xfId="0" applyNumberFormat="1" applyFont="1" applyFill="1" applyBorder="1" applyAlignment="1" applyProtection="1">
      <alignment horizontal="center" vertical="center" wrapText="1"/>
      <protection/>
    </xf>
    <xf numFmtId="49" fontId="8" fillId="33" borderId="14"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protection/>
    </xf>
    <xf numFmtId="49" fontId="6" fillId="33" borderId="10"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quotePrefix="1">
      <alignment horizontal="center" vertical="center" wrapText="1"/>
      <protection/>
    </xf>
    <xf numFmtId="49" fontId="8" fillId="33" borderId="10" xfId="0" applyNumberFormat="1" applyFont="1" applyFill="1" applyBorder="1" applyAlignment="1" applyProtection="1" quotePrefix="1">
      <alignment horizontal="center" vertical="center" wrapText="1"/>
      <protection/>
    </xf>
    <xf numFmtId="49" fontId="6" fillId="33" borderId="0" xfId="0" applyNumberFormat="1" applyFont="1" applyFill="1" applyBorder="1" applyAlignment="1" applyProtection="1" quotePrefix="1">
      <alignment horizontal="center" vertical="center"/>
      <protection/>
    </xf>
    <xf numFmtId="49" fontId="8" fillId="33" borderId="15" xfId="0" applyNumberFormat="1" applyFont="1" applyFill="1" applyBorder="1" applyAlignment="1" applyProtection="1">
      <alignment/>
      <protection/>
    </xf>
    <xf numFmtId="49" fontId="6" fillId="33" borderId="14" xfId="0" applyNumberFormat="1" applyFont="1" applyFill="1" applyBorder="1" applyAlignment="1" applyProtection="1" quotePrefix="1">
      <alignment horizontal="center"/>
      <protection/>
    </xf>
    <xf numFmtId="49" fontId="8" fillId="33" borderId="0" xfId="0" applyNumberFormat="1" applyFont="1" applyFill="1" applyBorder="1" applyAlignment="1" applyProtection="1">
      <alignment vertical="center"/>
      <protection/>
    </xf>
    <xf numFmtId="49" fontId="8" fillId="33" borderId="0" xfId="0" applyNumberFormat="1" applyFont="1" applyFill="1" applyBorder="1" applyAlignment="1" applyProtection="1">
      <alignment horizontal="left"/>
      <protection/>
    </xf>
    <xf numFmtId="49" fontId="8" fillId="33" borderId="10" xfId="0" applyNumberFormat="1" applyFont="1" applyFill="1" applyBorder="1" applyAlignment="1" applyProtection="1">
      <alignment vertical="center"/>
      <protection/>
    </xf>
    <xf numFmtId="49" fontId="8" fillId="33" borderId="13" xfId="0" applyNumberFormat="1" applyFont="1" applyFill="1" applyBorder="1" applyAlignment="1" applyProtection="1">
      <alignment vertical="center"/>
      <protection/>
    </xf>
    <xf numFmtId="49" fontId="8" fillId="33" borderId="0" xfId="0" applyNumberFormat="1" applyFont="1" applyFill="1" applyBorder="1" applyAlignment="1" applyProtection="1" quotePrefix="1">
      <alignment horizontal="left" vertical="center" wrapText="1"/>
      <protection/>
    </xf>
    <xf numFmtId="49" fontId="6" fillId="15" borderId="16"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protection locked="0"/>
    </xf>
    <xf numFmtId="49" fontId="8"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vertical="center"/>
      <protection/>
    </xf>
    <xf numFmtId="49" fontId="6" fillId="33" borderId="0" xfId="0" applyNumberFormat="1" applyFont="1" applyFill="1" applyBorder="1" applyAlignment="1" applyProtection="1">
      <alignment horizontal="left" vertical="center" wrapText="1"/>
      <protection/>
    </xf>
    <xf numFmtId="49" fontId="59" fillId="0" borderId="0" xfId="0" applyNumberFormat="1" applyFont="1" applyFill="1" applyBorder="1" applyAlignment="1" applyProtection="1">
      <alignment/>
      <protection/>
    </xf>
    <xf numFmtId="0" fontId="59" fillId="0" borderId="0" xfId="0" applyNumberFormat="1" applyFont="1" applyFill="1" applyBorder="1" applyAlignment="1" applyProtection="1">
      <alignment/>
      <protection/>
    </xf>
    <xf numFmtId="49" fontId="60" fillId="0" borderId="0" xfId="0" applyNumberFormat="1" applyFont="1" applyFill="1" applyBorder="1" applyAlignment="1" applyProtection="1">
      <alignment/>
      <protection/>
    </xf>
    <xf numFmtId="49" fontId="60" fillId="0" borderId="0" xfId="0" applyNumberFormat="1" applyFont="1" applyFill="1" applyBorder="1" applyAlignment="1" applyProtection="1">
      <alignment horizontal="center" vertical="center"/>
      <protection/>
    </xf>
    <xf numFmtId="49" fontId="60" fillId="0" borderId="0" xfId="0" applyNumberFormat="1" applyFont="1" applyFill="1" applyBorder="1" applyAlignment="1" applyProtection="1">
      <alignment wrapText="1"/>
      <protection/>
    </xf>
    <xf numFmtId="49" fontId="60" fillId="0" borderId="0" xfId="0" applyNumberFormat="1" applyFont="1" applyFill="1" applyBorder="1" applyAlignment="1" applyProtection="1" quotePrefix="1">
      <alignment/>
      <protection/>
    </xf>
    <xf numFmtId="0" fontId="60" fillId="0" borderId="0" xfId="0" applyNumberFormat="1" applyFont="1" applyFill="1" applyBorder="1" applyAlignment="1" applyProtection="1">
      <alignment wrapText="1"/>
      <protection/>
    </xf>
    <xf numFmtId="49" fontId="59" fillId="0" borderId="0" xfId="0" applyNumberFormat="1" applyFont="1" applyFill="1" applyBorder="1" applyAlignment="1" applyProtection="1">
      <alignment wrapText="1"/>
      <protection/>
    </xf>
    <xf numFmtId="49" fontId="59" fillId="0"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protection locked="0"/>
    </xf>
    <xf numFmtId="49" fontId="8" fillId="33" borderId="0"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wrapText="1"/>
      <protection/>
    </xf>
    <xf numFmtId="0" fontId="61" fillId="0" borderId="18" xfId="0" applyFont="1" applyBorder="1" applyAlignment="1">
      <alignment vertical="center" wrapText="1"/>
    </xf>
    <xf numFmtId="49" fontId="11" fillId="0" borderId="18" xfId="0" applyNumberFormat="1" applyFont="1" applyBorder="1" applyAlignment="1">
      <alignment vertical="center" wrapText="1"/>
    </xf>
    <xf numFmtId="0" fontId="61" fillId="0" borderId="18" xfId="0" applyFont="1" applyBorder="1" applyAlignment="1">
      <alignment horizontal="center" vertical="center" wrapText="1"/>
    </xf>
    <xf numFmtId="49" fontId="61" fillId="0" borderId="18" xfId="0" applyNumberFormat="1" applyFont="1" applyBorder="1" applyAlignment="1">
      <alignment vertical="center" wrapText="1"/>
    </xf>
    <xf numFmtId="0" fontId="62" fillId="0" borderId="18" xfId="0" applyFont="1" applyBorder="1" applyAlignment="1">
      <alignment vertical="center" wrapText="1"/>
    </xf>
    <xf numFmtId="49" fontId="61" fillId="0" borderId="18" xfId="0" applyNumberFormat="1" applyFont="1" applyBorder="1" applyAlignment="1">
      <alignment horizontal="center" vertical="center" wrapText="1"/>
    </xf>
    <xf numFmtId="0" fontId="61" fillId="0" borderId="18" xfId="0" applyFont="1" applyBorder="1" applyAlignment="1">
      <alignment horizontal="left" vertical="center" wrapText="1"/>
    </xf>
    <xf numFmtId="0" fontId="63" fillId="0" borderId="0" xfId="59" applyFont="1" applyFill="1" applyBorder="1" applyAlignment="1">
      <alignment wrapText="1"/>
      <protection/>
    </xf>
    <xf numFmtId="0" fontId="39" fillId="0" borderId="0" xfId="0" applyFont="1" applyFill="1" applyAlignment="1">
      <alignment/>
    </xf>
    <xf numFmtId="49" fontId="64" fillId="0"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left" vertical="center"/>
      <protection/>
    </xf>
    <xf numFmtId="0" fontId="37" fillId="0" borderId="0" xfId="0" applyFont="1" applyFill="1" applyAlignment="1">
      <alignment/>
    </xf>
    <xf numFmtId="0" fontId="37" fillId="0" borderId="0" xfId="0" applyFont="1" applyAlignment="1">
      <alignment/>
    </xf>
    <xf numFmtId="0" fontId="65" fillId="0" borderId="0" xfId="0" applyFont="1" applyAlignment="1">
      <alignment/>
    </xf>
    <xf numFmtId="49" fontId="8" fillId="33" borderId="19"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quotePrefix="1">
      <alignment horizontal="left" vertical="center"/>
      <protection/>
    </xf>
    <xf numFmtId="49" fontId="8" fillId="33" borderId="0" xfId="0" applyNumberFormat="1" applyFont="1" applyFill="1" applyBorder="1" applyAlignment="1" applyProtection="1">
      <alignment horizontal="left" vertical="center"/>
      <protection/>
    </xf>
    <xf numFmtId="0" fontId="8" fillId="33" borderId="20" xfId="0" applyNumberFormat="1" applyFont="1" applyFill="1" applyBorder="1" applyAlignment="1" applyProtection="1">
      <alignment horizontal="center" vertical="center" wrapText="1"/>
      <protection locked="0"/>
    </xf>
    <xf numFmtId="0" fontId="8" fillId="33" borderId="21" xfId="0" applyNumberFormat="1" applyFont="1" applyFill="1" applyBorder="1" applyAlignment="1" applyProtection="1">
      <alignment horizontal="center" vertical="center" wrapText="1"/>
      <protection locked="0"/>
    </xf>
    <xf numFmtId="0" fontId="8" fillId="33" borderId="22"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quotePrefix="1">
      <alignment horizontal="left" vertical="center" wrapText="1"/>
      <protection/>
    </xf>
    <xf numFmtId="49" fontId="8" fillId="33" borderId="10" xfId="0" applyNumberFormat="1" applyFont="1" applyFill="1" applyBorder="1" applyAlignment="1" applyProtection="1">
      <alignment horizontal="left" vertical="center" wrapText="1"/>
      <protection/>
    </xf>
    <xf numFmtId="49" fontId="6" fillId="33" borderId="0" xfId="0" applyNumberFormat="1" applyFont="1" applyFill="1" applyBorder="1" applyAlignment="1" applyProtection="1">
      <alignment horizontal="left" vertical="center" wrapText="1"/>
      <protection/>
    </xf>
    <xf numFmtId="49" fontId="8" fillId="33" borderId="23" xfId="0" applyNumberFormat="1" applyFont="1" applyFill="1" applyBorder="1" applyAlignment="1" applyProtection="1">
      <alignment vertical="top" wrapText="1"/>
      <protection locked="0"/>
    </xf>
    <xf numFmtId="49" fontId="8" fillId="33" borderId="19" xfId="0" applyNumberFormat="1" applyFont="1" applyFill="1" applyBorder="1" applyAlignment="1" applyProtection="1">
      <alignment vertical="top" wrapText="1"/>
      <protection locked="0"/>
    </xf>
    <xf numFmtId="49" fontId="8" fillId="33" borderId="24" xfId="0" applyNumberFormat="1" applyFont="1" applyFill="1" applyBorder="1" applyAlignment="1" applyProtection="1">
      <alignment vertical="top" wrapText="1"/>
      <protection locked="0"/>
    </xf>
    <xf numFmtId="49" fontId="6" fillId="15" borderId="16" xfId="0" applyNumberFormat="1" applyFont="1" applyFill="1" applyBorder="1" applyAlignment="1" applyProtection="1">
      <alignment horizontal="left" vertical="center" wrapText="1"/>
      <protection/>
    </xf>
    <xf numFmtId="49" fontId="2" fillId="33" borderId="25" xfId="0" applyNumberFormat="1" applyFont="1" applyFill="1" applyBorder="1" applyAlignment="1" applyProtection="1">
      <alignment horizontal="center" vertical="center" wrapText="1"/>
      <protection/>
    </xf>
    <xf numFmtId="49" fontId="6" fillId="33" borderId="18" xfId="0" applyNumberFormat="1" applyFont="1" applyFill="1" applyBorder="1" applyAlignment="1" applyProtection="1">
      <alignment horizontal="center" vertical="center" wrapText="1"/>
      <protection/>
    </xf>
    <xf numFmtId="49" fontId="8" fillId="33" borderId="23" xfId="0" applyNumberFormat="1" applyFont="1" applyFill="1" applyBorder="1" applyAlignment="1" applyProtection="1">
      <alignment horizontal="center" vertical="center"/>
      <protection locked="0"/>
    </xf>
    <xf numFmtId="49" fontId="8" fillId="33" borderId="24" xfId="0" applyNumberFormat="1" applyFont="1" applyFill="1" applyBorder="1" applyAlignment="1" applyProtection="1">
      <alignment horizontal="center" vertical="center"/>
      <protection locked="0"/>
    </xf>
    <xf numFmtId="49" fontId="8" fillId="33" borderId="11" xfId="0" applyNumberFormat="1" applyFont="1" applyFill="1" applyBorder="1" applyAlignment="1" applyProtection="1">
      <alignment horizontal="center" vertical="center"/>
      <protection locked="0"/>
    </xf>
    <xf numFmtId="49" fontId="8" fillId="33" borderId="26" xfId="0" applyNumberFormat="1" applyFont="1" applyFill="1" applyBorder="1" applyAlignment="1" applyProtection="1">
      <alignment horizontal="center" vertical="center" wrapText="1"/>
      <protection/>
    </xf>
    <xf numFmtId="49" fontId="8" fillId="33" borderId="0" xfId="0" applyNumberFormat="1" applyFont="1" applyFill="1" applyBorder="1" applyAlignment="1" applyProtection="1" quotePrefix="1">
      <alignment horizontal="left" vertical="center" wrapText="1"/>
      <protection/>
    </xf>
    <xf numFmtId="49" fontId="8" fillId="33" borderId="23" xfId="0" applyNumberFormat="1" applyFont="1" applyFill="1" applyBorder="1" applyAlignment="1" applyProtection="1" quotePrefix="1">
      <alignment horizontal="left" vertical="center" wrapText="1"/>
      <protection locked="0"/>
    </xf>
    <xf numFmtId="49" fontId="8" fillId="33" borderId="19" xfId="0" applyNumberFormat="1" applyFont="1" applyFill="1" applyBorder="1" applyAlignment="1" applyProtection="1" quotePrefix="1">
      <alignment horizontal="left" vertical="center" wrapText="1"/>
      <protection locked="0"/>
    </xf>
    <xf numFmtId="49" fontId="8" fillId="33" borderId="24" xfId="0" applyNumberFormat="1" applyFont="1" applyFill="1" applyBorder="1" applyAlignment="1" applyProtection="1" quotePrefix="1">
      <alignment horizontal="left" vertical="center" wrapText="1"/>
      <protection locked="0"/>
    </xf>
    <xf numFmtId="49" fontId="8" fillId="33" borderId="23" xfId="0" applyNumberFormat="1" applyFont="1" applyFill="1" applyBorder="1" applyAlignment="1" applyProtection="1">
      <alignment horizontal="left" vertical="center" wrapText="1"/>
      <protection locked="0"/>
    </xf>
    <xf numFmtId="49" fontId="8" fillId="33" borderId="19" xfId="0" applyNumberFormat="1" applyFont="1" applyFill="1" applyBorder="1" applyAlignment="1" applyProtection="1">
      <alignment horizontal="left" vertical="center" wrapText="1"/>
      <protection locked="0"/>
    </xf>
    <xf numFmtId="49" fontId="8" fillId="33" borderId="24" xfId="0" applyNumberFormat="1" applyFont="1" applyFill="1" applyBorder="1" applyAlignment="1" applyProtection="1">
      <alignment horizontal="left" vertical="center" wrapText="1"/>
      <protection locked="0"/>
    </xf>
    <xf numFmtId="49" fontId="8" fillId="33" borderId="23" xfId="0" applyNumberFormat="1" applyFont="1" applyFill="1" applyBorder="1" applyAlignment="1" applyProtection="1" quotePrefix="1">
      <alignment horizontal="center" vertical="center" wrapText="1"/>
      <protection locked="0"/>
    </xf>
    <xf numFmtId="49" fontId="8" fillId="33" borderId="19" xfId="0" applyNumberFormat="1" applyFont="1" applyFill="1" applyBorder="1" applyAlignment="1" applyProtection="1">
      <alignment horizontal="center" vertical="center" wrapText="1"/>
      <protection locked="0"/>
    </xf>
    <xf numFmtId="49" fontId="8" fillId="33" borderId="24" xfId="0" applyNumberFormat="1" applyFont="1" applyFill="1" applyBorder="1" applyAlignment="1" applyProtection="1">
      <alignment horizontal="center" vertical="center" wrapText="1"/>
      <protection locked="0"/>
    </xf>
    <xf numFmtId="49" fontId="8" fillId="33" borderId="23" xfId="0" applyNumberFormat="1" applyFont="1" applyFill="1" applyBorder="1" applyAlignment="1" applyProtection="1">
      <alignment horizontal="center" vertical="center" wrapText="1"/>
      <protection locked="0"/>
    </xf>
    <xf numFmtId="49" fontId="8" fillId="33" borderId="26"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quotePrefix="1">
      <alignment horizontal="center" vertic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0" xfId="0" applyNumberFormat="1" applyFont="1" applyFill="1" applyBorder="1" applyAlignment="1" applyProtection="1">
      <alignment horizontal="center" vertical="center" wrapText="1"/>
      <protection/>
    </xf>
    <xf numFmtId="49" fontId="8" fillId="33" borderId="23" xfId="0" applyNumberFormat="1" applyFont="1" applyFill="1" applyBorder="1" applyAlignment="1" applyProtection="1">
      <alignment horizontal="left" vertical="center"/>
      <protection locked="0"/>
    </xf>
    <xf numFmtId="49" fontId="8" fillId="33" borderId="19" xfId="0" applyNumberFormat="1" applyFont="1" applyFill="1" applyBorder="1" applyAlignment="1" applyProtection="1">
      <alignment horizontal="left" vertical="center"/>
      <protection locked="0"/>
    </xf>
    <xf numFmtId="49" fontId="8" fillId="33" borderId="24" xfId="0" applyNumberFormat="1" applyFont="1" applyFill="1" applyBorder="1" applyAlignment="1" applyProtection="1">
      <alignment horizontal="left" vertical="center"/>
      <protection locked="0"/>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26" xfId="0" applyNumberFormat="1" applyFont="1" applyFill="1" applyBorder="1" applyAlignment="1" applyProtection="1">
      <alignment horizontal="left" vertical="center" wrapText="1"/>
      <protection/>
    </xf>
    <xf numFmtId="49" fontId="4" fillId="33" borderId="26" xfId="0" applyNumberFormat="1" applyFont="1" applyFill="1" applyBorder="1" applyAlignment="1" applyProtection="1" quotePrefix="1">
      <alignment horizontal="left" vertical="center" wrapText="1"/>
      <protection/>
    </xf>
    <xf numFmtId="49" fontId="8" fillId="0" borderId="23"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49" fontId="8" fillId="33" borderId="19" xfId="0" applyNumberFormat="1" applyFont="1" applyFill="1" applyBorder="1" applyAlignment="1" applyProtection="1" quotePrefix="1">
      <alignment horizontal="center" vertical="center" wrapText="1"/>
      <protection locked="0"/>
    </xf>
    <xf numFmtId="49" fontId="8" fillId="33" borderId="24" xfId="0" applyNumberFormat="1" applyFont="1" applyFill="1" applyBorder="1" applyAlignment="1" applyProtection="1" quotePrefix="1">
      <alignment horizontal="center" vertical="center" wrapText="1"/>
      <protection locked="0"/>
    </xf>
    <xf numFmtId="49" fontId="49" fillId="33" borderId="23" xfId="53" applyNumberFormat="1" applyFont="1" applyFill="1" applyBorder="1" applyAlignment="1" applyProtection="1">
      <alignment horizontal="left" vertical="center" wrapText="1"/>
      <protection locked="0"/>
    </xf>
    <xf numFmtId="49" fontId="4" fillId="33" borderId="19"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26" xfId="0" applyNumberFormat="1" applyFont="1" applyFill="1" applyBorder="1" applyAlignment="1" applyProtection="1">
      <alignment horizontal="center" vertical="center" wrapText="1"/>
      <protection/>
    </xf>
    <xf numFmtId="1" fontId="8" fillId="33" borderId="23" xfId="0" applyNumberFormat="1" applyFont="1" applyFill="1" applyBorder="1" applyAlignment="1" applyProtection="1">
      <alignment horizontal="center" vertical="center" wrapText="1"/>
      <protection locked="0"/>
    </xf>
    <xf numFmtId="1" fontId="8" fillId="33" borderId="19" xfId="0" applyNumberFormat="1" applyFont="1" applyFill="1" applyBorder="1" applyAlignment="1" applyProtection="1">
      <alignment horizontal="center" vertical="center" wrapText="1"/>
      <protection locked="0"/>
    </xf>
    <xf numFmtId="1" fontId="8" fillId="33" borderId="24" xfId="0" applyNumberFormat="1" applyFont="1" applyFill="1" applyBorder="1" applyAlignment="1" applyProtection="1">
      <alignment horizontal="center" vertical="center" wrapText="1"/>
      <protection locked="0"/>
    </xf>
    <xf numFmtId="49" fontId="4" fillId="33" borderId="26" xfId="0" applyNumberFormat="1" applyFont="1" applyFill="1" applyBorder="1" applyAlignment="1" applyProtection="1" quotePrefix="1">
      <alignment horizontal="left" vertical="center"/>
      <protection/>
    </xf>
    <xf numFmtId="49" fontId="4" fillId="33" borderId="26" xfId="0" applyNumberFormat="1" applyFont="1" applyFill="1" applyBorder="1" applyAlignment="1" applyProtection="1" quotePrefix="1">
      <alignment horizontal="center" vertical="center"/>
      <protection/>
    </xf>
    <xf numFmtId="49" fontId="6" fillId="0" borderId="23" xfId="0" applyNumberFormat="1" applyFont="1" applyFill="1" applyBorder="1" applyAlignment="1" applyProtection="1">
      <alignment horizontal="left" vertical="center" wrapText="1"/>
      <protection locked="0"/>
    </xf>
    <xf numFmtId="49" fontId="6" fillId="33" borderId="19" xfId="0" applyNumberFormat="1" applyFont="1" applyFill="1" applyBorder="1" applyAlignment="1" applyProtection="1">
      <alignment horizontal="left" vertical="center" wrapText="1"/>
      <protection locked="0"/>
    </xf>
    <xf numFmtId="49" fontId="6" fillId="33" borderId="24" xfId="0" applyNumberFormat="1" applyFont="1" applyFill="1" applyBorder="1" applyAlignment="1" applyProtection="1">
      <alignment horizontal="left" vertical="center" wrapText="1"/>
      <protection locked="0"/>
    </xf>
    <xf numFmtId="0" fontId="8" fillId="0" borderId="23" xfId="0" applyNumberFormat="1" applyFont="1" applyFill="1" applyBorder="1" applyAlignment="1" applyProtection="1">
      <alignment horizontal="center" vertical="center"/>
      <protection locked="0"/>
    </xf>
    <xf numFmtId="0" fontId="8" fillId="0" borderId="11" xfId="0" applyNumberFormat="1" applyFont="1" applyFill="1" applyBorder="1" applyAlignment="1" applyProtection="1">
      <alignment horizontal="center" vertical="center"/>
      <protection locked="0"/>
    </xf>
    <xf numFmtId="1" fontId="8" fillId="33" borderId="23" xfId="0" applyNumberFormat="1" applyFont="1" applyFill="1" applyBorder="1" applyAlignment="1" applyProtection="1" quotePrefix="1">
      <alignment horizontal="center" vertical="center" wrapText="1"/>
      <protection locked="0"/>
    </xf>
    <xf numFmtId="0" fontId="6" fillId="33" borderId="23" xfId="0" applyNumberFormat="1" applyFont="1" applyFill="1" applyBorder="1" applyAlignment="1" applyProtection="1">
      <alignment horizontal="center" vertical="center" wrapText="1"/>
      <protection locked="0"/>
    </xf>
    <xf numFmtId="0" fontId="6" fillId="33" borderId="19" xfId="0" applyNumberFormat="1" applyFont="1" applyFill="1" applyBorder="1" applyAlignment="1" applyProtection="1">
      <alignment horizontal="center" vertical="center" wrapText="1"/>
      <protection locked="0"/>
    </xf>
    <xf numFmtId="0" fontId="6" fillId="33" borderId="24"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vertical="center"/>
      <protection/>
    </xf>
    <xf numFmtId="49" fontId="8" fillId="33" borderId="27" xfId="0" applyNumberFormat="1" applyFont="1" applyFill="1" applyBorder="1" applyAlignment="1" applyProtection="1">
      <alignment horizontal="left" vertical="center" wrapText="1"/>
      <protection locked="0"/>
    </xf>
    <xf numFmtId="49" fontId="8" fillId="33" borderId="28" xfId="0" applyNumberFormat="1" applyFont="1" applyFill="1" applyBorder="1" applyAlignment="1" applyProtection="1">
      <alignment horizontal="left" vertical="center" wrapText="1"/>
      <protection locked="0"/>
    </xf>
    <xf numFmtId="49" fontId="8" fillId="33" borderId="29" xfId="0" applyNumberFormat="1" applyFont="1" applyFill="1" applyBorder="1" applyAlignment="1" applyProtection="1">
      <alignment horizontal="left" vertical="center" wrapText="1"/>
      <protection locked="0"/>
    </xf>
    <xf numFmtId="49" fontId="4" fillId="0" borderId="26" xfId="0" applyNumberFormat="1" applyFont="1" applyFill="1" applyBorder="1" applyAlignment="1" applyProtection="1" quotePrefix="1">
      <alignment horizontal="left" vertical="center" wrapText="1"/>
      <protection/>
    </xf>
    <xf numFmtId="49" fontId="8" fillId="33" borderId="30" xfId="0" applyNumberFormat="1" applyFont="1" applyFill="1" applyBorder="1" applyAlignment="1" applyProtection="1">
      <alignment horizontal="center" vertical="center"/>
      <protection locked="0"/>
    </xf>
    <xf numFmtId="49" fontId="8" fillId="33" borderId="21" xfId="0" applyNumberFormat="1" applyFont="1" applyFill="1" applyBorder="1" applyAlignment="1" applyProtection="1">
      <alignment horizontal="center" vertical="center"/>
      <protection locked="0"/>
    </xf>
    <xf numFmtId="49" fontId="8" fillId="33" borderId="20" xfId="0" applyNumberFormat="1" applyFont="1" applyFill="1" applyBorder="1" applyAlignment="1" applyProtection="1">
      <alignment horizontal="left" vertical="center" wrapText="1"/>
      <protection locked="0"/>
    </xf>
    <xf numFmtId="49" fontId="8" fillId="33" borderId="21" xfId="0" applyNumberFormat="1" applyFont="1" applyFill="1" applyBorder="1" applyAlignment="1" applyProtection="1">
      <alignment horizontal="left" vertical="center" wrapText="1"/>
      <protection locked="0"/>
    </xf>
    <xf numFmtId="49" fontId="8" fillId="33" borderId="22" xfId="0" applyNumberFormat="1" applyFont="1" applyFill="1" applyBorder="1" applyAlignment="1" applyProtection="1">
      <alignment horizontal="left" vertical="center" wrapText="1"/>
      <protection locked="0"/>
    </xf>
    <xf numFmtId="49" fontId="8" fillId="33" borderId="17" xfId="0" applyNumberFormat="1" applyFont="1" applyFill="1" applyBorder="1" applyAlignment="1" applyProtection="1">
      <alignment horizontal="left" vertical="center" wrapText="1"/>
      <protection locked="0"/>
    </xf>
    <xf numFmtId="49" fontId="6" fillId="33" borderId="18" xfId="0" applyNumberFormat="1" applyFont="1" applyFill="1" applyBorder="1" applyAlignment="1" applyProtection="1" quotePrefix="1">
      <alignment horizontal="center" vertical="center" wrapText="1"/>
      <protection/>
    </xf>
    <xf numFmtId="49" fontId="8" fillId="33" borderId="31" xfId="0" applyNumberFormat="1" applyFont="1" applyFill="1" applyBorder="1" applyAlignment="1" applyProtection="1">
      <alignment horizontal="center" vertical="center" wrapText="1"/>
      <protection/>
    </xf>
    <xf numFmtId="49" fontId="2" fillId="33" borderId="0" xfId="0" applyNumberFormat="1" applyFont="1" applyFill="1" applyBorder="1" applyAlignment="1" applyProtection="1">
      <alignment horizontal="left" vertical="center" wrapText="1"/>
      <protection/>
    </xf>
    <xf numFmtId="49" fontId="5" fillId="33" borderId="0" xfId="0" applyNumberFormat="1" applyFont="1" applyFill="1" applyBorder="1" applyAlignment="1" applyProtection="1">
      <alignment horizontal="center" vertical="center" wrapText="1"/>
      <protection/>
    </xf>
    <xf numFmtId="49" fontId="4" fillId="33" borderId="32"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33"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34" xfId="0" applyNumberFormat="1" applyFont="1" applyFill="1" applyBorder="1" applyAlignment="1" applyProtection="1">
      <alignment horizontal="center" vertical="center" wrapText="1"/>
      <protection locked="0"/>
    </xf>
    <xf numFmtId="49" fontId="4" fillId="33" borderId="26" xfId="0" applyNumberFormat="1" applyFont="1" applyFill="1" applyBorder="1" applyAlignment="1" applyProtection="1">
      <alignment horizontal="center" vertical="center" wrapText="1"/>
      <protection locked="0"/>
    </xf>
    <xf numFmtId="49" fontId="4" fillId="33" borderId="35"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pplyProtection="1">
      <alignment horizontal="center" vertical="center"/>
      <protection locked="0"/>
    </xf>
    <xf numFmtId="49" fontId="6" fillId="33" borderId="26" xfId="0" applyNumberFormat="1" applyFont="1" applyFill="1" applyBorder="1" applyAlignment="1" applyProtection="1">
      <alignment horizontal="center" vertical="top"/>
      <protection/>
    </xf>
    <xf numFmtId="49" fontId="6" fillId="33" borderId="26" xfId="0" applyNumberFormat="1" applyFont="1" applyFill="1" applyBorder="1" applyAlignment="1" applyProtection="1">
      <alignment horizontal="center" vertical="center" wrapText="1"/>
      <protection/>
    </xf>
    <xf numFmtId="0" fontId="58" fillId="0" borderId="11" xfId="0" applyNumberFormat="1" applyFont="1" applyBorder="1" applyAlignment="1">
      <alignment horizontal="center" vertical="center"/>
    </xf>
    <xf numFmtId="0" fontId="58" fillId="34" borderId="11" xfId="0" applyNumberFormat="1" applyFont="1" applyFill="1" applyBorder="1" applyAlignment="1">
      <alignment horizontal="center" vertical="center"/>
    </xf>
    <xf numFmtId="0" fontId="58" fillId="0" borderId="11" xfId="0" applyNumberFormat="1" applyFont="1" applyBorder="1" applyAlignment="1">
      <alignment horizontal="center" vertical="center" wrapText="1"/>
    </xf>
    <xf numFmtId="0" fontId="58" fillId="15" borderId="11" xfId="0" applyNumberFormat="1" applyFont="1" applyFill="1" applyBorder="1" applyAlignment="1">
      <alignment horizontal="center" vertical="center"/>
    </xf>
    <xf numFmtId="14" fontId="58"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4" xfId="59"/>
    <cellStyle name="Note" xfId="60"/>
    <cellStyle name="Output" xfId="61"/>
    <cellStyle name="Percent" xfId="62"/>
    <cellStyle name="Title" xfId="63"/>
    <cellStyle name="Total" xfId="64"/>
    <cellStyle name="Warning Text" xfId="65"/>
  </cellStyles>
  <dxfs count="53">
    <dxf>
      <fill>
        <patternFill patternType="lightUp">
          <fgColor theme="5" tint="0.3999499976634979"/>
          <bgColor indexed="65"/>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5</xdr:col>
      <xdr:colOff>228600</xdr:colOff>
      <xdr:row>8</xdr:row>
      <xdr:rowOff>57150</xdr:rowOff>
    </xdr:to>
    <xdr:pic>
      <xdr:nvPicPr>
        <xdr:cNvPr id="1" name="Picture 2"/>
        <xdr:cNvPicPr preferRelativeResize="1">
          <a:picLocks noChangeAspect="1"/>
        </xdr:cNvPicPr>
      </xdr:nvPicPr>
      <xdr:blipFill>
        <a:blip r:embed="rId1"/>
        <a:stretch>
          <a:fillRect/>
        </a:stretch>
      </xdr:blipFill>
      <xdr:spPr>
        <a:xfrm>
          <a:off x="142875" y="47625"/>
          <a:ext cx="12477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245"/>
  <sheetViews>
    <sheetView tabSelected="1" zoomScalePageLayoutView="0" workbookViewId="0" topLeftCell="A1">
      <selection activeCell="H52" sqref="H52:P52"/>
    </sheetView>
  </sheetViews>
  <sheetFormatPr defaultColWidth="0.5625" defaultRowHeight="12" customHeight="1"/>
  <cols>
    <col min="1" max="1" width="2.28125" style="3" customWidth="1"/>
    <col min="2" max="2" width="4.7109375" style="3" customWidth="1"/>
    <col min="3" max="4" width="2.8515625" style="3" customWidth="1"/>
    <col min="5" max="5" width="4.7109375" style="3" customWidth="1"/>
    <col min="6" max="6" width="3.57421875" style="3" customWidth="1"/>
    <col min="7" max="7" width="3.140625" style="3" customWidth="1"/>
    <col min="8" max="8" width="3.421875" style="3" customWidth="1"/>
    <col min="9" max="9" width="2.7109375" style="3" customWidth="1"/>
    <col min="10" max="10" width="3.140625" style="3" customWidth="1"/>
    <col min="11" max="12" width="2.7109375" style="3" customWidth="1"/>
    <col min="13" max="13" width="4.421875" style="3" customWidth="1"/>
    <col min="14" max="14" width="3.00390625" style="3" customWidth="1"/>
    <col min="15" max="17" width="2.7109375" style="3" customWidth="1"/>
    <col min="18" max="18" width="3.140625" style="3" customWidth="1"/>
    <col min="19" max="19" width="2.7109375" style="3" customWidth="1"/>
    <col min="20" max="20" width="4.7109375" style="3" customWidth="1"/>
    <col min="21" max="24" width="2.7109375" style="3" customWidth="1"/>
    <col min="25" max="25" width="1.8515625" style="3" customWidth="1"/>
    <col min="26" max="26" width="5.140625" style="3" customWidth="1"/>
    <col min="27" max="28" width="3.140625" style="3" customWidth="1"/>
    <col min="29" max="29" width="1.421875" style="3" customWidth="1"/>
    <col min="30" max="30" width="4.8515625" style="3" customWidth="1"/>
    <col min="31" max="31" width="2.7109375" style="3" customWidth="1"/>
    <col min="32" max="32" width="3.421875" style="3" customWidth="1"/>
    <col min="33" max="33" width="2.7109375" style="3" customWidth="1"/>
    <col min="34" max="34" width="3.00390625" style="3" customWidth="1"/>
    <col min="35" max="37" width="2.7109375" style="3" customWidth="1"/>
    <col min="38" max="38" width="4.421875" style="3" customWidth="1"/>
    <col min="39" max="39" width="2.7109375" style="3" customWidth="1"/>
    <col min="40" max="40" width="3.28125" style="3" customWidth="1"/>
    <col min="41" max="41" width="3.57421875" style="3" customWidth="1"/>
    <col min="42" max="42" width="3.28125" style="3" customWidth="1"/>
    <col min="43" max="43" width="2.28125" style="3" hidden="1" customWidth="1"/>
    <col min="44" max="44" width="0.71875" style="9" hidden="1" customWidth="1"/>
    <col min="45" max="45" width="8.7109375" style="3" hidden="1" customWidth="1"/>
    <col min="46" max="46" width="25.7109375" style="0" hidden="1" customWidth="1"/>
    <col min="47" max="47" width="40.140625" style="0" hidden="1" customWidth="1"/>
    <col min="48" max="48" width="31.8515625" style="0" hidden="1" customWidth="1"/>
    <col min="49" max="49" width="57.00390625" style="0" hidden="1" customWidth="1"/>
    <col min="50" max="50" width="11.28125" style="0" hidden="1" customWidth="1"/>
    <col min="51" max="51" width="31.8515625" style="0" hidden="1" customWidth="1"/>
    <col min="52" max="52" width="40.140625" style="0" hidden="1" customWidth="1"/>
    <col min="53" max="53" width="11.28125" style="0" hidden="1" customWidth="1"/>
    <col min="54" max="54" width="40.140625" style="0" hidden="1" customWidth="1"/>
    <col min="55" max="55" width="31.8515625" style="0" hidden="1" customWidth="1"/>
    <col min="56" max="57" width="8.7109375" style="0" hidden="1" customWidth="1"/>
    <col min="58" max="58" width="31.8515625" style="0" hidden="1" customWidth="1"/>
    <col min="59" max="59" width="57.00390625" style="0" hidden="1" customWidth="1"/>
    <col min="60" max="75" width="8.7109375" style="3" hidden="1" customWidth="1"/>
    <col min="76" max="254" width="2.140625" style="3" hidden="1" customWidth="1"/>
    <col min="255" max="255" width="0.13671875" style="3" customWidth="1"/>
    <col min="256" max="16384" width="0.5625" style="3" customWidth="1"/>
  </cols>
  <sheetData>
    <row r="1" spans="1:47"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86" t="s">
        <v>0</v>
      </c>
      <c r="AJ1" s="187"/>
      <c r="AK1" s="187"/>
      <c r="AL1" s="187"/>
      <c r="AM1" s="187"/>
      <c r="AN1" s="187"/>
      <c r="AO1" s="187"/>
      <c r="AP1" s="188"/>
      <c r="AQ1" s="39"/>
      <c r="AR1"/>
      <c r="AT1" t="s">
        <v>351</v>
      </c>
      <c r="AU1" t="s">
        <v>124</v>
      </c>
    </row>
    <row r="2" spans="1:47" ht="22.5" customHeight="1">
      <c r="A2" s="1"/>
      <c r="B2" s="1"/>
      <c r="C2" s="1"/>
      <c r="D2" s="2"/>
      <c r="E2" s="1"/>
      <c r="F2" s="1"/>
      <c r="G2" s="1"/>
      <c r="H2" s="185" t="s">
        <v>354</v>
      </c>
      <c r="I2" s="185"/>
      <c r="J2" s="185"/>
      <c r="K2" s="185"/>
      <c r="L2" s="185"/>
      <c r="M2" s="185"/>
      <c r="N2" s="185"/>
      <c r="O2" s="185"/>
      <c r="P2" s="185"/>
      <c r="Q2" s="185"/>
      <c r="R2" s="185"/>
      <c r="S2" s="185"/>
      <c r="T2" s="185"/>
      <c r="U2" s="185"/>
      <c r="V2" s="185"/>
      <c r="W2" s="185"/>
      <c r="X2" s="185"/>
      <c r="Y2" s="185"/>
      <c r="Z2" s="185"/>
      <c r="AA2" s="185"/>
      <c r="AB2" s="185"/>
      <c r="AC2" s="185"/>
      <c r="AD2" s="185"/>
      <c r="AE2" s="185"/>
      <c r="AF2" s="185"/>
      <c r="AG2" s="91"/>
      <c r="AH2" s="91"/>
      <c r="AI2" s="189"/>
      <c r="AJ2" s="190"/>
      <c r="AK2" s="190"/>
      <c r="AL2" s="190"/>
      <c r="AM2" s="190"/>
      <c r="AN2" s="190"/>
      <c r="AO2" s="190"/>
      <c r="AP2" s="191"/>
      <c r="AQ2" s="39"/>
      <c r="AR2"/>
      <c r="AT2" s="92" t="s">
        <v>350</v>
      </c>
      <c r="AU2" s="93" t="s">
        <v>355</v>
      </c>
    </row>
    <row r="3" spans="1:47" ht="3.75" customHeight="1">
      <c r="A3" s="4"/>
      <c r="B3" s="4"/>
      <c r="C3" s="4"/>
      <c r="D3" s="4"/>
      <c r="E3" s="4"/>
      <c r="F3" s="4"/>
      <c r="G3" s="4"/>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91"/>
      <c r="AH3" s="91"/>
      <c r="AI3" s="189"/>
      <c r="AJ3" s="190"/>
      <c r="AK3" s="190"/>
      <c r="AL3" s="190"/>
      <c r="AM3" s="190"/>
      <c r="AN3" s="190"/>
      <c r="AO3" s="190"/>
      <c r="AP3" s="191"/>
      <c r="AQ3" s="39"/>
      <c r="AR3"/>
      <c r="AT3" s="92" t="s">
        <v>350</v>
      </c>
      <c r="AU3" s="93" t="s">
        <v>356</v>
      </c>
    </row>
    <row r="4" spans="1:47" ht="12" customHeight="1">
      <c r="A4" s="1"/>
      <c r="B4" s="1"/>
      <c r="C4" s="1"/>
      <c r="D4" s="1"/>
      <c r="E4" s="1"/>
      <c r="F4" s="1"/>
      <c r="G4" s="1"/>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91"/>
      <c r="AH4" s="91"/>
      <c r="AI4" s="189"/>
      <c r="AJ4" s="190"/>
      <c r="AK4" s="190"/>
      <c r="AL4" s="190"/>
      <c r="AM4" s="190"/>
      <c r="AN4" s="190"/>
      <c r="AO4" s="190"/>
      <c r="AP4" s="191"/>
      <c r="AQ4" s="39"/>
      <c r="AR4"/>
      <c r="AT4" s="92" t="s">
        <v>350</v>
      </c>
      <c r="AU4" s="94" t="s">
        <v>357</v>
      </c>
    </row>
    <row r="5" spans="1:47" ht="8.25" customHeight="1">
      <c r="A5" s="1"/>
      <c r="B5" s="1"/>
      <c r="C5" s="1"/>
      <c r="D5" s="1"/>
      <c r="E5" s="1"/>
      <c r="F5" s="1"/>
      <c r="G5" s="1"/>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
      <c r="AH5" s="1"/>
      <c r="AI5" s="189"/>
      <c r="AJ5" s="190"/>
      <c r="AK5" s="190"/>
      <c r="AL5" s="190"/>
      <c r="AM5" s="190"/>
      <c r="AN5" s="190"/>
      <c r="AO5" s="190"/>
      <c r="AP5" s="191"/>
      <c r="AQ5" s="39"/>
      <c r="AR5"/>
      <c r="AT5" s="92" t="s">
        <v>360</v>
      </c>
      <c r="AU5" s="95" t="s">
        <v>358</v>
      </c>
    </row>
    <row r="6" spans="1:75" ht="15.75" customHeight="1">
      <c r="A6" s="1"/>
      <c r="B6" s="15"/>
      <c r="C6" s="8"/>
      <c r="D6" s="8"/>
      <c r="E6" s="8"/>
      <c r="F6" s="8"/>
      <c r="G6" s="8"/>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
      <c r="AH6" s="1"/>
      <c r="AI6" s="189"/>
      <c r="AJ6" s="190"/>
      <c r="AK6" s="190"/>
      <c r="AL6" s="190"/>
      <c r="AM6" s="190"/>
      <c r="AN6" s="190"/>
      <c r="AO6" s="190"/>
      <c r="AP6" s="191"/>
      <c r="AQ6" s="39"/>
      <c r="AR6"/>
      <c r="AT6" s="92" t="s">
        <v>360</v>
      </c>
      <c r="AU6" s="92" t="s">
        <v>359</v>
      </c>
      <c r="BW6" s="12"/>
    </row>
    <row r="7" spans="1:47" ht="8.25" customHeight="1">
      <c r="A7" s="4"/>
      <c r="B7" s="15"/>
      <c r="C7" s="8"/>
      <c r="D7" s="8"/>
      <c r="E7" s="8"/>
      <c r="F7" s="8"/>
      <c r="G7" s="8"/>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4"/>
      <c r="AH7" s="5"/>
      <c r="AI7" s="189"/>
      <c r="AJ7" s="190"/>
      <c r="AK7" s="190"/>
      <c r="AL7" s="190"/>
      <c r="AM7" s="190"/>
      <c r="AN7" s="190"/>
      <c r="AO7" s="190"/>
      <c r="AP7" s="191"/>
      <c r="AQ7" s="39"/>
      <c r="AR7"/>
      <c r="AT7" s="94"/>
      <c r="AU7" s="94"/>
    </row>
    <row r="8" spans="1:47" ht="11.25" customHeight="1">
      <c r="A8" s="4"/>
      <c r="B8" s="15"/>
      <c r="C8" s="8"/>
      <c r="D8" s="8"/>
      <c r="E8" s="8"/>
      <c r="F8" s="8"/>
      <c r="G8" s="8"/>
      <c r="H8" s="8"/>
      <c r="I8" s="8"/>
      <c r="J8" s="8"/>
      <c r="K8" s="8"/>
      <c r="M8" s="8"/>
      <c r="N8" s="8"/>
      <c r="O8" s="8"/>
      <c r="P8" s="8"/>
      <c r="Q8" s="8"/>
      <c r="R8" s="8"/>
      <c r="S8" s="8"/>
      <c r="T8" s="8"/>
      <c r="U8" s="8"/>
      <c r="V8" s="8"/>
      <c r="W8" s="8"/>
      <c r="X8" s="8"/>
      <c r="Y8" s="8"/>
      <c r="Z8" s="8"/>
      <c r="AA8" s="8"/>
      <c r="AB8" s="8"/>
      <c r="AC8" s="8"/>
      <c r="AD8" s="8"/>
      <c r="AE8" s="8"/>
      <c r="AF8" s="8"/>
      <c r="AG8" s="4"/>
      <c r="AH8" s="5"/>
      <c r="AI8" s="189"/>
      <c r="AJ8" s="190"/>
      <c r="AK8" s="190"/>
      <c r="AL8" s="190"/>
      <c r="AM8" s="190"/>
      <c r="AN8" s="190"/>
      <c r="AO8" s="190"/>
      <c r="AP8" s="191"/>
      <c r="AQ8" s="39"/>
      <c r="AR8"/>
      <c r="AT8" s="92"/>
      <c r="AU8" s="92"/>
    </row>
    <row r="9" spans="1:47" ht="15" customHeight="1">
      <c r="A9" s="4"/>
      <c r="B9" s="89"/>
      <c r="C9" s="90"/>
      <c r="D9" s="90"/>
      <c r="E9" s="90"/>
      <c r="F9" s="90"/>
      <c r="G9" s="90"/>
      <c r="H9" s="90"/>
      <c r="I9" s="90"/>
      <c r="J9" s="90"/>
      <c r="K9" s="8"/>
      <c r="L9" s="89" t="s">
        <v>148</v>
      </c>
      <c r="M9" s="90"/>
      <c r="N9" s="90"/>
      <c r="O9" s="90"/>
      <c r="P9" s="90"/>
      <c r="Q9" s="90"/>
      <c r="R9" s="90"/>
      <c r="S9" s="90"/>
      <c r="T9" s="90"/>
      <c r="U9" s="90"/>
      <c r="V9" s="90"/>
      <c r="W9" s="90"/>
      <c r="X9" s="90"/>
      <c r="Y9" s="90"/>
      <c r="Z9" s="90"/>
      <c r="AA9" s="90"/>
      <c r="AB9" s="90"/>
      <c r="AC9" s="90"/>
      <c r="AD9" s="90"/>
      <c r="AE9" s="90"/>
      <c r="AF9" s="90"/>
      <c r="AG9" s="4"/>
      <c r="AH9" s="5"/>
      <c r="AI9" s="189"/>
      <c r="AJ9" s="190"/>
      <c r="AK9" s="190"/>
      <c r="AL9" s="190"/>
      <c r="AM9" s="190"/>
      <c r="AN9" s="190"/>
      <c r="AO9" s="190"/>
      <c r="AP9" s="191"/>
      <c r="AQ9" s="39"/>
      <c r="AR9"/>
      <c r="AT9" s="92"/>
      <c r="AU9" s="92"/>
    </row>
    <row r="10" spans="1:47" ht="6" customHeight="1">
      <c r="A10" s="4"/>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4"/>
      <c r="AH10" s="5"/>
      <c r="AI10" s="189"/>
      <c r="AJ10" s="190"/>
      <c r="AK10" s="190"/>
      <c r="AL10" s="190"/>
      <c r="AM10" s="190"/>
      <c r="AN10" s="190"/>
      <c r="AO10" s="190"/>
      <c r="AP10" s="191"/>
      <c r="AQ10" s="39"/>
      <c r="AR10"/>
      <c r="AT10" s="92"/>
      <c r="AU10" s="92"/>
    </row>
    <row r="11" spans="1:59" s="41" customFormat="1" ht="27" customHeight="1">
      <c r="A11" s="38"/>
      <c r="B11" s="171" t="s">
        <v>347</v>
      </c>
      <c r="C11" s="171"/>
      <c r="D11" s="171"/>
      <c r="E11" s="171"/>
      <c r="F11" s="171"/>
      <c r="G11" s="171"/>
      <c r="H11" s="168"/>
      <c r="I11" s="169"/>
      <c r="J11" s="169"/>
      <c r="K11" s="169"/>
      <c r="L11" s="169"/>
      <c r="M11" s="169"/>
      <c r="N11" s="169"/>
      <c r="O11" s="169"/>
      <c r="P11" s="169"/>
      <c r="Q11" s="169"/>
      <c r="R11" s="169"/>
      <c r="S11" s="169"/>
      <c r="T11" s="169"/>
      <c r="U11" s="169"/>
      <c r="V11" s="169"/>
      <c r="W11" s="169"/>
      <c r="X11" s="169"/>
      <c r="Y11" s="169"/>
      <c r="Z11" s="169"/>
      <c r="AA11" s="169"/>
      <c r="AB11" s="169"/>
      <c r="AC11" s="169"/>
      <c r="AD11" s="169"/>
      <c r="AE11" s="170"/>
      <c r="AF11" s="39"/>
      <c r="AG11" s="39"/>
      <c r="AH11" s="39"/>
      <c r="AI11" s="189"/>
      <c r="AJ11" s="190"/>
      <c r="AK11" s="190"/>
      <c r="AL11" s="190"/>
      <c r="AM11" s="190"/>
      <c r="AN11" s="190"/>
      <c r="AO11" s="190"/>
      <c r="AP11" s="191"/>
      <c r="AQ11" s="39"/>
      <c r="AR11"/>
      <c r="AT11" s="92"/>
      <c r="AU11" s="92"/>
      <c r="AV11"/>
      <c r="AW11"/>
      <c r="AX11"/>
      <c r="AY11"/>
      <c r="AZ11"/>
      <c r="BA11"/>
      <c r="BB11"/>
      <c r="BC11"/>
      <c r="BD11"/>
      <c r="BE11"/>
      <c r="BF11"/>
      <c r="BG11"/>
    </row>
    <row r="12" spans="1:59" s="41" customFormat="1" ht="12" customHeight="1">
      <c r="A12" s="38"/>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2"/>
      <c r="AB12" s="42"/>
      <c r="AC12" s="42"/>
      <c r="AD12" s="42"/>
      <c r="AE12" s="42"/>
      <c r="AF12" s="42"/>
      <c r="AG12" s="38"/>
      <c r="AH12" s="44"/>
      <c r="AI12" s="189"/>
      <c r="AJ12" s="190"/>
      <c r="AK12" s="190"/>
      <c r="AL12" s="190"/>
      <c r="AM12" s="190"/>
      <c r="AN12" s="190"/>
      <c r="AO12" s="190"/>
      <c r="AP12" s="191"/>
      <c r="AQ12" s="39"/>
      <c r="AR12"/>
      <c r="AT12" s="92"/>
      <c r="AU12" s="92"/>
      <c r="AV12"/>
      <c r="AW12"/>
      <c r="AX12"/>
      <c r="AY12"/>
      <c r="AZ12"/>
      <c r="BA12"/>
      <c r="BB12"/>
      <c r="BC12"/>
      <c r="BD12"/>
      <c r="BE12"/>
      <c r="BF12"/>
      <c r="BG12"/>
    </row>
    <row r="13" spans="1:59" s="41" customFormat="1" ht="25.5" customHeight="1">
      <c r="A13" s="45"/>
      <c r="B13" s="184" t="s">
        <v>1</v>
      </c>
      <c r="C13" s="184"/>
      <c r="D13" s="184"/>
      <c r="E13" s="184"/>
      <c r="F13" s="184"/>
      <c r="G13"/>
      <c r="H13" s="168"/>
      <c r="I13" s="169"/>
      <c r="J13" s="169"/>
      <c r="K13" s="169"/>
      <c r="L13" s="169"/>
      <c r="M13" s="169"/>
      <c r="N13" s="169"/>
      <c r="O13" s="169"/>
      <c r="P13" s="169"/>
      <c r="Q13" s="169"/>
      <c r="R13" s="169"/>
      <c r="S13" s="169"/>
      <c r="T13" s="169"/>
      <c r="U13" s="169"/>
      <c r="V13" s="169"/>
      <c r="W13" s="169"/>
      <c r="X13" s="169"/>
      <c r="Y13" s="169"/>
      <c r="Z13" s="169"/>
      <c r="AA13" s="169"/>
      <c r="AB13" s="169"/>
      <c r="AC13" s="169"/>
      <c r="AD13" s="169"/>
      <c r="AE13" s="170"/>
      <c r="AF13" s="39"/>
      <c r="AG13" s="39"/>
      <c r="AH13" s="39"/>
      <c r="AI13" s="192"/>
      <c r="AJ13" s="193"/>
      <c r="AK13" s="193"/>
      <c r="AL13" s="193"/>
      <c r="AM13" s="193"/>
      <c r="AN13" s="193"/>
      <c r="AO13" s="193"/>
      <c r="AP13" s="194"/>
      <c r="AQ13" s="39"/>
      <c r="AR13" s="40"/>
      <c r="AT13" s="92"/>
      <c r="AU13" s="92"/>
      <c r="AV13"/>
      <c r="AW13"/>
      <c r="AX13"/>
      <c r="AY13"/>
      <c r="AZ13"/>
      <c r="BA13"/>
      <c r="BB13"/>
      <c r="BC13"/>
      <c r="BD13"/>
      <c r="BE13"/>
      <c r="BF13"/>
      <c r="BG13"/>
    </row>
    <row r="14" spans="1:59" s="41" customFormat="1" ht="3.75" customHeight="1">
      <c r="A14" s="45"/>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46"/>
      <c r="AC14" s="46"/>
      <c r="AD14" s="46"/>
      <c r="AE14" s="46"/>
      <c r="AF14" s="46"/>
      <c r="AG14" s="46"/>
      <c r="AH14" s="46"/>
      <c r="AI14" s="46"/>
      <c r="AJ14" s="46"/>
      <c r="AK14" s="46"/>
      <c r="AL14" s="46"/>
      <c r="AM14" s="46"/>
      <c r="AN14" s="46"/>
      <c r="AO14" s="76"/>
      <c r="AP14" s="4"/>
      <c r="AQ14" s="5"/>
      <c r="AR14" s="40"/>
      <c r="AT14" s="92"/>
      <c r="AU14" s="96"/>
      <c r="AV14"/>
      <c r="AW14"/>
      <c r="AX14"/>
      <c r="AY14"/>
      <c r="AZ14"/>
      <c r="BA14"/>
      <c r="BB14"/>
      <c r="BC14"/>
      <c r="BD14"/>
      <c r="BE14"/>
      <c r="BF14"/>
      <c r="BG14"/>
    </row>
    <row r="15" spans="1:59" s="50" customFormat="1" ht="12" customHeight="1">
      <c r="A15" s="49"/>
      <c r="B15" s="49"/>
      <c r="C15" s="49"/>
      <c r="D15" s="49"/>
      <c r="E15" s="49"/>
      <c r="F15" s="49"/>
      <c r="G15" s="49"/>
      <c r="H15" s="49"/>
      <c r="I15" s="49"/>
      <c r="J15" s="49"/>
      <c r="K15" s="49"/>
      <c r="L15" s="49"/>
      <c r="M15" s="49"/>
      <c r="N15" s="49"/>
      <c r="O15" s="49"/>
      <c r="P15" s="49"/>
      <c r="Q15" s="77"/>
      <c r="R15" s="77"/>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38"/>
      <c r="AT15" s="92"/>
      <c r="AU15" s="96"/>
      <c r="AV15"/>
      <c r="AW15"/>
      <c r="AX15"/>
      <c r="AY15"/>
      <c r="AZ15"/>
      <c r="BA15"/>
      <c r="BB15"/>
      <c r="BC15"/>
      <c r="BD15"/>
      <c r="BE15"/>
      <c r="BF15"/>
      <c r="BG15"/>
    </row>
    <row r="16" spans="1:59" s="41" customFormat="1" ht="23.25" customHeight="1">
      <c r="A16" s="51">
        <v>1</v>
      </c>
      <c r="B16" s="118" t="s">
        <v>2</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38"/>
      <c r="AT16" s="92"/>
      <c r="AU16" s="95"/>
      <c r="AV16"/>
      <c r="AW16"/>
      <c r="AX16"/>
      <c r="AY16"/>
      <c r="AZ16"/>
      <c r="BA16"/>
      <c r="BB16"/>
      <c r="BC16"/>
      <c r="BD16"/>
      <c r="BE16"/>
      <c r="BF16"/>
      <c r="BG16"/>
    </row>
    <row r="17" spans="1:47" ht="18.75" customHeight="1">
      <c r="A17" s="18"/>
      <c r="B17" s="175" t="s">
        <v>3</v>
      </c>
      <c r="C17" s="147"/>
      <c r="D17" s="147"/>
      <c r="E17" s="147"/>
      <c r="F17" s="147"/>
      <c r="G17" s="147"/>
      <c r="H17" s="147"/>
      <c r="I17" s="147"/>
      <c r="J17" s="147"/>
      <c r="K17" s="147"/>
      <c r="L17" s="147"/>
      <c r="M17" s="147"/>
      <c r="N17" s="147"/>
      <c r="O17" s="147"/>
      <c r="P17" s="4"/>
      <c r="Q17" s="156" t="s">
        <v>4</v>
      </c>
      <c r="R17" s="156"/>
      <c r="S17" s="156"/>
      <c r="T17" s="156"/>
      <c r="U17" s="156"/>
      <c r="V17" s="156"/>
      <c r="W17" s="156"/>
      <c r="X17" s="4"/>
      <c r="Y17" s="156" t="s">
        <v>5</v>
      </c>
      <c r="Z17" s="156"/>
      <c r="AA17" s="156"/>
      <c r="AB17" s="156"/>
      <c r="AC17" s="156"/>
      <c r="AD17" s="156"/>
      <c r="AE17" s="156"/>
      <c r="AF17" s="4"/>
      <c r="AG17" s="156" t="s">
        <v>345</v>
      </c>
      <c r="AH17" s="156"/>
      <c r="AI17" s="156"/>
      <c r="AJ17" s="156"/>
      <c r="AK17" s="156"/>
      <c r="AL17" s="6"/>
      <c r="AM17" s="156" t="s">
        <v>6</v>
      </c>
      <c r="AN17" s="156"/>
      <c r="AO17" s="156"/>
      <c r="AP17" s="156"/>
      <c r="AQ17" s="156"/>
      <c r="AR17" s="4"/>
      <c r="AT17" s="92"/>
      <c r="AU17" s="95"/>
    </row>
    <row r="18" spans="1:59" s="41" customFormat="1" ht="24.75" customHeight="1">
      <c r="A18" s="38"/>
      <c r="B18" s="162"/>
      <c r="C18" s="163"/>
      <c r="D18" s="163"/>
      <c r="E18" s="163"/>
      <c r="F18" s="163"/>
      <c r="G18" s="163"/>
      <c r="H18" s="163"/>
      <c r="I18" s="163"/>
      <c r="J18" s="163"/>
      <c r="K18" s="163"/>
      <c r="L18" s="163"/>
      <c r="M18" s="163"/>
      <c r="N18" s="163"/>
      <c r="O18" s="164"/>
      <c r="P18" s="54"/>
      <c r="Q18" s="165"/>
      <c r="R18" s="122"/>
      <c r="S18" s="166"/>
      <c r="T18" s="123"/>
      <c r="U18" s="166"/>
      <c r="V18" s="123"/>
      <c r="W18" s="123"/>
      <c r="X18" s="55"/>
      <c r="Y18" s="135"/>
      <c r="Z18" s="133"/>
      <c r="AA18" s="133"/>
      <c r="AB18" s="133"/>
      <c r="AC18" s="133"/>
      <c r="AD18" s="133"/>
      <c r="AE18" s="134"/>
      <c r="AF18" s="38"/>
      <c r="AG18" s="167"/>
      <c r="AH18" s="158"/>
      <c r="AI18" s="158"/>
      <c r="AJ18" s="158"/>
      <c r="AK18" s="159"/>
      <c r="AL18" s="56"/>
      <c r="AM18" s="157"/>
      <c r="AN18" s="158"/>
      <c r="AO18" s="158"/>
      <c r="AP18" s="158"/>
      <c r="AQ18" s="159"/>
      <c r="AR18" s="38"/>
      <c r="AT18" s="92"/>
      <c r="AU18" s="92"/>
      <c r="AV18"/>
      <c r="AW18"/>
      <c r="AX18"/>
      <c r="AY18"/>
      <c r="AZ18"/>
      <c r="BA18"/>
      <c r="BB18"/>
      <c r="BC18"/>
      <c r="BD18"/>
      <c r="BE18"/>
      <c r="BF18"/>
      <c r="BG18"/>
    </row>
    <row r="19" spans="1:47" ht="18.75" customHeight="1">
      <c r="A19" s="11"/>
      <c r="B19" s="160" t="s">
        <v>7</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
      <c r="AC19" s="161" t="s">
        <v>8</v>
      </c>
      <c r="AD19" s="161"/>
      <c r="AE19" s="161"/>
      <c r="AF19" s="161"/>
      <c r="AG19" s="161"/>
      <c r="AH19" s="161"/>
      <c r="AI19" s="161"/>
      <c r="AJ19" s="19"/>
      <c r="AK19" s="156" t="s">
        <v>9</v>
      </c>
      <c r="AL19" s="156"/>
      <c r="AM19" s="156"/>
      <c r="AN19" s="156"/>
      <c r="AO19" s="156"/>
      <c r="AP19" s="156"/>
      <c r="AQ19" s="156"/>
      <c r="AR19" s="4"/>
      <c r="AT19" s="92"/>
      <c r="AU19" s="92"/>
    </row>
    <row r="20" spans="1:59" s="41" customFormat="1" ht="24.75" customHeight="1">
      <c r="A20" s="38"/>
      <c r="B20" s="129"/>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1"/>
      <c r="AB20" s="59"/>
      <c r="AC20" s="133"/>
      <c r="AD20" s="133"/>
      <c r="AE20" s="133"/>
      <c r="AF20" s="133"/>
      <c r="AG20" s="133"/>
      <c r="AH20" s="133"/>
      <c r="AI20" s="133"/>
      <c r="AJ20" s="59"/>
      <c r="AK20" s="133"/>
      <c r="AL20" s="133"/>
      <c r="AM20" s="133"/>
      <c r="AN20" s="133"/>
      <c r="AO20" s="133"/>
      <c r="AP20" s="133"/>
      <c r="AQ20" s="134"/>
      <c r="AR20" s="38"/>
      <c r="AT20" s="92"/>
      <c r="AU20" s="92"/>
      <c r="AV20"/>
      <c r="AW20"/>
      <c r="AX20"/>
      <c r="AY20"/>
      <c r="AZ20"/>
      <c r="BA20"/>
      <c r="BB20"/>
      <c r="BC20"/>
      <c r="BD20"/>
      <c r="BE20"/>
      <c r="BF20"/>
      <c r="BG20"/>
    </row>
    <row r="21" spans="1:47" ht="21" customHeight="1">
      <c r="A21" s="11"/>
      <c r="B21" s="160" t="s">
        <v>10</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
      <c r="AC21" s="161" t="s">
        <v>8</v>
      </c>
      <c r="AD21" s="161"/>
      <c r="AE21" s="161"/>
      <c r="AF21" s="161"/>
      <c r="AG21" s="161"/>
      <c r="AH21" s="161"/>
      <c r="AI21" s="161"/>
      <c r="AJ21" s="18"/>
      <c r="AK21" s="156" t="s">
        <v>9</v>
      </c>
      <c r="AL21" s="156"/>
      <c r="AM21" s="156"/>
      <c r="AN21" s="156"/>
      <c r="AO21" s="156"/>
      <c r="AP21" s="156"/>
      <c r="AQ21" s="156"/>
      <c r="AR21" s="4"/>
      <c r="AT21" s="92"/>
      <c r="AU21" s="92"/>
    </row>
    <row r="22" spans="1:59" s="41" customFormat="1" ht="24.75" customHeight="1">
      <c r="A22" s="38"/>
      <c r="B22" s="129"/>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1"/>
      <c r="AB22" s="59"/>
      <c r="AC22" s="133"/>
      <c r="AD22" s="133"/>
      <c r="AE22" s="133"/>
      <c r="AF22" s="133"/>
      <c r="AG22" s="133"/>
      <c r="AH22" s="133"/>
      <c r="AI22" s="133"/>
      <c r="AJ22" s="59"/>
      <c r="AK22" s="133"/>
      <c r="AL22" s="133"/>
      <c r="AM22" s="133"/>
      <c r="AN22" s="133"/>
      <c r="AO22" s="133"/>
      <c r="AP22" s="133"/>
      <c r="AQ22" s="134"/>
      <c r="AR22" s="38"/>
      <c r="AT22" s="92"/>
      <c r="AU22" s="92"/>
      <c r="AV22"/>
      <c r="AW22"/>
      <c r="AX22"/>
      <c r="AY22"/>
      <c r="AZ22"/>
      <c r="BA22"/>
      <c r="BB22"/>
      <c r="BC22"/>
      <c r="BD22"/>
      <c r="BE22"/>
      <c r="BF22"/>
      <c r="BG22"/>
    </row>
    <row r="23" spans="1:47" ht="18" customHeight="1">
      <c r="A23" s="4"/>
      <c r="B23" s="145" t="s">
        <v>11</v>
      </c>
      <c r="C23" s="145"/>
      <c r="D23" s="145"/>
      <c r="E23" s="145"/>
      <c r="F23" s="145"/>
      <c r="G23" s="145"/>
      <c r="H23" s="145"/>
      <c r="I23" s="145"/>
      <c r="J23" s="18"/>
      <c r="K23" s="154" t="s">
        <v>12</v>
      </c>
      <c r="L23" s="154"/>
      <c r="M23" s="154"/>
      <c r="N23" s="154"/>
      <c r="O23" s="154"/>
      <c r="P23" s="154"/>
      <c r="Q23" s="154"/>
      <c r="R23" s="18"/>
      <c r="S23" s="155" t="s">
        <v>13</v>
      </c>
      <c r="T23" s="155"/>
      <c r="U23" s="155"/>
      <c r="V23" s="155"/>
      <c r="W23" s="155"/>
      <c r="X23" s="155"/>
      <c r="Y23" s="155"/>
      <c r="Z23" s="18"/>
      <c r="AA23" s="156" t="s">
        <v>14</v>
      </c>
      <c r="AB23" s="156"/>
      <c r="AC23" s="156"/>
      <c r="AD23" s="156"/>
      <c r="AE23" s="156"/>
      <c r="AF23" s="21"/>
      <c r="AG23" s="154" t="s">
        <v>15</v>
      </c>
      <c r="AH23" s="154"/>
      <c r="AI23" s="154"/>
      <c r="AJ23" s="154"/>
      <c r="AK23" s="154"/>
      <c r="AL23" s="154"/>
      <c r="AM23" s="154"/>
      <c r="AN23" s="154"/>
      <c r="AO23" s="154"/>
      <c r="AP23" s="154"/>
      <c r="AQ23" s="154"/>
      <c r="AR23" s="4"/>
      <c r="AT23" s="92"/>
      <c r="AU23" s="92"/>
    </row>
    <row r="24" spans="1:59" s="41" customFormat="1" ht="24.75" customHeight="1">
      <c r="A24" s="38"/>
      <c r="B24" s="135"/>
      <c r="C24" s="133"/>
      <c r="D24" s="133"/>
      <c r="E24" s="133"/>
      <c r="F24" s="133"/>
      <c r="G24" s="133"/>
      <c r="H24" s="133"/>
      <c r="I24" s="134"/>
      <c r="J24" s="60"/>
      <c r="K24" s="135"/>
      <c r="L24" s="133"/>
      <c r="M24" s="133"/>
      <c r="N24" s="133"/>
      <c r="O24" s="133"/>
      <c r="P24" s="133"/>
      <c r="Q24" s="134"/>
      <c r="R24" s="52"/>
      <c r="S24" s="148"/>
      <c r="T24" s="122"/>
      <c r="U24" s="149"/>
      <c r="V24" s="123"/>
      <c r="W24" s="123"/>
      <c r="X24" s="123"/>
      <c r="Y24" s="123"/>
      <c r="Z24" s="52"/>
      <c r="AA24" s="135"/>
      <c r="AB24" s="133"/>
      <c r="AC24" s="133"/>
      <c r="AD24" s="133"/>
      <c r="AE24" s="134"/>
      <c r="AF24" s="45"/>
      <c r="AG24" s="135"/>
      <c r="AH24" s="133"/>
      <c r="AI24" s="133"/>
      <c r="AJ24" s="133"/>
      <c r="AK24" s="133"/>
      <c r="AL24" s="133"/>
      <c r="AM24" s="133"/>
      <c r="AN24" s="133"/>
      <c r="AO24" s="133"/>
      <c r="AP24" s="133"/>
      <c r="AQ24" s="134"/>
      <c r="AR24" s="38"/>
      <c r="AT24" s="92"/>
      <c r="AU24" s="92"/>
      <c r="AV24"/>
      <c r="AW24"/>
      <c r="AX24"/>
      <c r="AY24"/>
      <c r="AZ24"/>
      <c r="BA24"/>
      <c r="BB24"/>
      <c r="BC24"/>
      <c r="BD24"/>
      <c r="BE24"/>
      <c r="BF24"/>
      <c r="BG24"/>
    </row>
    <row r="25" spans="1:47" ht="18" customHeight="1">
      <c r="A25" s="4"/>
      <c r="B25" s="153" t="s">
        <v>16</v>
      </c>
      <c r="C25" s="153"/>
      <c r="D25" s="153"/>
      <c r="E25" s="153"/>
      <c r="F25" s="153"/>
      <c r="G25" s="6"/>
      <c r="H25" s="145" t="s">
        <v>17</v>
      </c>
      <c r="I25" s="145"/>
      <c r="J25" s="145"/>
      <c r="K25" s="145"/>
      <c r="L25" s="145"/>
      <c r="M25" s="145"/>
      <c r="N25" s="146" t="s">
        <v>18</v>
      </c>
      <c r="O25" s="147"/>
      <c r="P25" s="147"/>
      <c r="Q25" s="147"/>
      <c r="R25" s="147"/>
      <c r="S25" s="147"/>
      <c r="T25" s="147"/>
      <c r="U25" s="147"/>
      <c r="V25" s="147"/>
      <c r="W25" s="147"/>
      <c r="X25" s="147"/>
      <c r="Y25" s="147"/>
      <c r="Z25" s="147"/>
      <c r="AA25" s="147"/>
      <c r="AB25" s="18"/>
      <c r="AC25" s="146" t="s">
        <v>19</v>
      </c>
      <c r="AD25" s="146"/>
      <c r="AE25" s="146"/>
      <c r="AF25" s="146"/>
      <c r="AG25" s="146"/>
      <c r="AH25" s="146"/>
      <c r="AI25" s="146"/>
      <c r="AJ25" s="146"/>
      <c r="AK25" s="146"/>
      <c r="AL25" s="146"/>
      <c r="AM25" s="146"/>
      <c r="AN25" s="146"/>
      <c r="AO25" s="146"/>
      <c r="AP25" s="146"/>
      <c r="AQ25" s="146"/>
      <c r="AR25" s="4"/>
      <c r="AT25" s="92"/>
      <c r="AU25" s="92"/>
    </row>
    <row r="26" spans="1:59" s="41" customFormat="1" ht="24.75" customHeight="1">
      <c r="A26" s="38"/>
      <c r="B26" s="132"/>
      <c r="C26" s="150"/>
      <c r="D26" s="150"/>
      <c r="E26" s="150"/>
      <c r="F26" s="151"/>
      <c r="G26" s="56"/>
      <c r="H26" s="135"/>
      <c r="I26" s="133"/>
      <c r="J26" s="133"/>
      <c r="K26" s="133"/>
      <c r="L26" s="134"/>
      <c r="M26" s="45"/>
      <c r="N26" s="152"/>
      <c r="O26" s="130"/>
      <c r="P26" s="130"/>
      <c r="Q26" s="130"/>
      <c r="R26" s="130"/>
      <c r="S26" s="130"/>
      <c r="T26" s="130"/>
      <c r="U26" s="130"/>
      <c r="V26" s="130"/>
      <c r="W26" s="130"/>
      <c r="X26" s="130"/>
      <c r="Y26" s="130"/>
      <c r="Z26" s="130"/>
      <c r="AA26" s="131"/>
      <c r="AB26" s="60"/>
      <c r="AC26" s="129"/>
      <c r="AD26" s="130"/>
      <c r="AE26" s="130"/>
      <c r="AF26" s="130"/>
      <c r="AG26" s="130"/>
      <c r="AH26" s="130"/>
      <c r="AI26" s="130"/>
      <c r="AJ26" s="130"/>
      <c r="AK26" s="130"/>
      <c r="AL26" s="130"/>
      <c r="AM26" s="130"/>
      <c r="AN26" s="130"/>
      <c r="AO26" s="130"/>
      <c r="AP26" s="130"/>
      <c r="AQ26" s="131"/>
      <c r="AR26" s="38"/>
      <c r="AT26" s="94"/>
      <c r="AU26" s="94"/>
      <c r="AV26"/>
      <c r="AW26"/>
      <c r="AX26"/>
      <c r="AY26"/>
      <c r="AZ26"/>
      <c r="BA26"/>
      <c r="BB26"/>
      <c r="BC26"/>
      <c r="BD26"/>
      <c r="BE26"/>
      <c r="BF26"/>
      <c r="BG26"/>
    </row>
    <row r="27" spans="1:47" ht="23.25" customHeight="1">
      <c r="A27" s="11"/>
      <c r="B27" s="17" t="s">
        <v>20</v>
      </c>
      <c r="C27" s="16"/>
      <c r="D27" s="16"/>
      <c r="E27" s="16"/>
      <c r="F27" s="16"/>
      <c r="G27" s="16"/>
      <c r="H27" s="16"/>
      <c r="I27" s="16"/>
      <c r="J27" s="16"/>
      <c r="K27" s="16"/>
      <c r="L27" s="16"/>
      <c r="M27" s="16"/>
      <c r="N27" s="2"/>
      <c r="O27" s="2"/>
      <c r="P27" s="2"/>
      <c r="Q27" s="144" t="s">
        <v>21</v>
      </c>
      <c r="R27" s="144"/>
      <c r="S27" s="144"/>
      <c r="T27" s="144"/>
      <c r="U27" s="144"/>
      <c r="V27" s="144"/>
      <c r="W27" s="20"/>
      <c r="X27" s="144" t="s">
        <v>22</v>
      </c>
      <c r="Y27" s="144"/>
      <c r="Z27" s="144"/>
      <c r="AA27" s="144"/>
      <c r="AB27" s="145"/>
      <c r="AC27" s="145"/>
      <c r="AD27" s="145"/>
      <c r="AE27" s="145"/>
      <c r="AF27" s="7"/>
      <c r="AG27" s="145" t="s">
        <v>93</v>
      </c>
      <c r="AH27" s="145"/>
      <c r="AI27" s="145"/>
      <c r="AJ27" s="145"/>
      <c r="AK27" s="145"/>
      <c r="AL27" s="145"/>
      <c r="AM27" s="145"/>
      <c r="AN27" s="145"/>
      <c r="AO27" s="145"/>
      <c r="AP27" s="145"/>
      <c r="AQ27" s="145"/>
      <c r="AR27" s="4"/>
      <c r="AT27" s="94"/>
      <c r="AU27" s="97"/>
    </row>
    <row r="28" spans="1:59" s="41" customFormat="1" ht="24" customHeight="1">
      <c r="A28" s="38"/>
      <c r="B28" s="129"/>
      <c r="C28" s="130"/>
      <c r="D28" s="130"/>
      <c r="E28" s="130"/>
      <c r="F28" s="130"/>
      <c r="G28" s="130"/>
      <c r="H28" s="130"/>
      <c r="I28" s="130"/>
      <c r="J28" s="130"/>
      <c r="K28" s="130"/>
      <c r="L28" s="130"/>
      <c r="M28" s="130"/>
      <c r="N28" s="130"/>
      <c r="O28" s="131"/>
      <c r="P28" s="50"/>
      <c r="Q28" s="135"/>
      <c r="R28" s="133"/>
      <c r="S28" s="133"/>
      <c r="T28" s="133"/>
      <c r="U28" s="133"/>
      <c r="V28" s="134"/>
      <c r="W28" s="45"/>
      <c r="X28" s="135"/>
      <c r="Y28" s="133"/>
      <c r="Z28" s="133"/>
      <c r="AA28" s="133"/>
      <c r="AB28" s="133"/>
      <c r="AC28" s="133"/>
      <c r="AD28" s="133"/>
      <c r="AE28" s="134"/>
      <c r="AF28" s="50"/>
      <c r="AG28" s="141"/>
      <c r="AH28" s="142"/>
      <c r="AI28" s="142"/>
      <c r="AJ28" s="142"/>
      <c r="AK28" s="142"/>
      <c r="AL28" s="142"/>
      <c r="AM28" s="142"/>
      <c r="AN28" s="142"/>
      <c r="AO28" s="142"/>
      <c r="AP28" s="142"/>
      <c r="AQ28" s="143"/>
      <c r="AR28" s="38"/>
      <c r="AT28" s="92"/>
      <c r="AU28" s="96"/>
      <c r="AV28"/>
      <c r="AW28"/>
      <c r="AX28"/>
      <c r="AY28"/>
      <c r="AZ28"/>
      <c r="BA28"/>
      <c r="BB28"/>
      <c r="BC28"/>
      <c r="BD28"/>
      <c r="BE28"/>
      <c r="BF28"/>
      <c r="BG28"/>
    </row>
    <row r="29" spans="1:59" s="41" customFormat="1" ht="5.25" customHeight="1">
      <c r="A29" s="6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38"/>
      <c r="AT29" s="92"/>
      <c r="AU29" s="96"/>
      <c r="AV29"/>
      <c r="AW29"/>
      <c r="AX29"/>
      <c r="AY29"/>
      <c r="AZ29"/>
      <c r="BA29"/>
      <c r="BB29"/>
      <c r="BC29"/>
      <c r="BD29"/>
      <c r="BE29"/>
      <c r="BF29"/>
      <c r="BG29"/>
    </row>
    <row r="30" spans="1:59" s="41" customFormat="1" ht="23.25" customHeight="1">
      <c r="A30" s="51">
        <v>2</v>
      </c>
      <c r="B30" s="118" t="s">
        <v>336</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38"/>
      <c r="AT30" s="92"/>
      <c r="AU30" s="92"/>
      <c r="AV30"/>
      <c r="AW30"/>
      <c r="AX30"/>
      <c r="AY30"/>
      <c r="AZ30"/>
      <c r="BA30"/>
      <c r="BB30"/>
      <c r="BC30"/>
      <c r="BD30"/>
      <c r="BE30"/>
      <c r="BF30"/>
      <c r="BG30"/>
    </row>
    <row r="31" spans="1:59" s="41" customFormat="1" ht="18" customHeight="1">
      <c r="A31" s="38"/>
      <c r="B31" s="140" t="s">
        <v>23</v>
      </c>
      <c r="C31" s="140"/>
      <c r="D31" s="140"/>
      <c r="E31" s="140"/>
      <c r="F31" s="45"/>
      <c r="G31" s="45"/>
      <c r="H31" s="140" t="s">
        <v>24</v>
      </c>
      <c r="I31" s="140"/>
      <c r="J31" s="140"/>
      <c r="K31" s="140"/>
      <c r="L31" s="140"/>
      <c r="M31" s="140"/>
      <c r="N31" s="140"/>
      <c r="O31" s="140"/>
      <c r="P31" s="140"/>
      <c r="Q31" s="43"/>
      <c r="R31" s="140" t="s">
        <v>25</v>
      </c>
      <c r="S31" s="140"/>
      <c r="T31" s="140"/>
      <c r="U31" s="140"/>
      <c r="V31" s="140"/>
      <c r="W31" s="140"/>
      <c r="X31" s="140"/>
      <c r="Y31" s="124" t="s">
        <v>26</v>
      </c>
      <c r="Z31" s="124"/>
      <c r="AA31" s="124"/>
      <c r="AB31" s="124"/>
      <c r="AC31" s="124"/>
      <c r="AD31" s="124"/>
      <c r="AE31" s="124"/>
      <c r="AF31" s="124"/>
      <c r="AG31" s="124"/>
      <c r="AH31" s="140" t="s">
        <v>126</v>
      </c>
      <c r="AI31" s="140"/>
      <c r="AJ31" s="140"/>
      <c r="AK31" s="140"/>
      <c r="AL31" s="140"/>
      <c r="AM31" s="52"/>
      <c r="AN31" s="140" t="s">
        <v>27</v>
      </c>
      <c r="AO31" s="140"/>
      <c r="AP31" s="140"/>
      <c r="AQ31" s="140"/>
      <c r="AR31" s="38"/>
      <c r="AT31" s="92"/>
      <c r="AU31" s="92"/>
      <c r="AV31"/>
      <c r="AW31"/>
      <c r="AX31"/>
      <c r="AY31"/>
      <c r="AZ31"/>
      <c r="BA31"/>
      <c r="BB31"/>
      <c r="BC31"/>
      <c r="BD31"/>
      <c r="BE31"/>
      <c r="BF31"/>
      <c r="BG31"/>
    </row>
    <row r="32" spans="1:59" s="41" customFormat="1" ht="18" customHeight="1">
      <c r="A32" s="38"/>
      <c r="B32" s="140"/>
      <c r="C32" s="140"/>
      <c r="D32" s="140"/>
      <c r="E32" s="140"/>
      <c r="F32" s="45"/>
      <c r="G32" s="45"/>
      <c r="H32" s="140"/>
      <c r="I32" s="140"/>
      <c r="J32" s="140"/>
      <c r="K32" s="140"/>
      <c r="L32" s="140"/>
      <c r="M32" s="140"/>
      <c r="N32" s="140"/>
      <c r="O32" s="140"/>
      <c r="P32" s="140"/>
      <c r="Q32" s="43"/>
      <c r="R32" s="140"/>
      <c r="S32" s="140"/>
      <c r="T32" s="140"/>
      <c r="U32" s="140"/>
      <c r="V32" s="140"/>
      <c r="W32" s="140"/>
      <c r="X32" s="140"/>
      <c r="Y32" s="62"/>
      <c r="Z32" s="140" t="s">
        <v>28</v>
      </c>
      <c r="AA32" s="140"/>
      <c r="AB32" s="140"/>
      <c r="AC32" s="63" t="s">
        <v>29</v>
      </c>
      <c r="AD32" s="140" t="s">
        <v>30</v>
      </c>
      <c r="AE32" s="140"/>
      <c r="AF32" s="140"/>
      <c r="AG32" s="64"/>
      <c r="AH32" s="140"/>
      <c r="AI32" s="140"/>
      <c r="AJ32" s="140"/>
      <c r="AK32" s="140"/>
      <c r="AL32" s="140"/>
      <c r="AM32" s="52"/>
      <c r="AN32" s="140"/>
      <c r="AO32" s="140"/>
      <c r="AP32" s="140"/>
      <c r="AQ32" s="140"/>
      <c r="AR32" s="38"/>
      <c r="AT32" s="92"/>
      <c r="AU32" s="92"/>
      <c r="AV32"/>
      <c r="AW32"/>
      <c r="AX32"/>
      <c r="AY32"/>
      <c r="AZ32"/>
      <c r="BA32"/>
      <c r="BB32"/>
      <c r="BC32"/>
      <c r="BD32"/>
      <c r="BE32"/>
      <c r="BF32"/>
      <c r="BG32"/>
    </row>
    <row r="33" spans="1:59" s="41" customFormat="1" ht="27" customHeight="1">
      <c r="A33" s="38"/>
      <c r="B33" s="135"/>
      <c r="C33" s="133"/>
      <c r="D33" s="133"/>
      <c r="E33" s="133"/>
      <c r="F33" s="134"/>
      <c r="G33" s="45"/>
      <c r="H33" s="139"/>
      <c r="I33" s="139"/>
      <c r="J33" s="139"/>
      <c r="K33" s="139"/>
      <c r="L33" s="139"/>
      <c r="M33" s="139"/>
      <c r="N33" s="139"/>
      <c r="O33" s="139"/>
      <c r="P33" s="139"/>
      <c r="Q33" s="43"/>
      <c r="R33" s="139"/>
      <c r="S33" s="139"/>
      <c r="T33" s="139"/>
      <c r="U33" s="139"/>
      <c r="V33" s="139"/>
      <c r="W33" s="139"/>
      <c r="X33" s="139"/>
      <c r="Y33" s="43"/>
      <c r="Z33" s="87"/>
      <c r="AA33" s="121"/>
      <c r="AB33" s="122"/>
      <c r="AC33" s="65"/>
      <c r="AD33" s="87"/>
      <c r="AE33" s="121"/>
      <c r="AF33" s="122"/>
      <c r="AG33" s="63"/>
      <c r="AH33" s="138"/>
      <c r="AI33" s="139"/>
      <c r="AJ33" s="139"/>
      <c r="AK33" s="139"/>
      <c r="AL33" s="139"/>
      <c r="AM33" s="88"/>
      <c r="AN33" s="139"/>
      <c r="AO33" s="139"/>
      <c r="AP33" s="139"/>
      <c r="AQ33" s="139"/>
      <c r="AR33" s="38"/>
      <c r="AT33" s="92"/>
      <c r="AU33" s="92"/>
      <c r="AV33"/>
      <c r="AW33"/>
      <c r="AX33"/>
      <c r="AY33"/>
      <c r="AZ33"/>
      <c r="BA33"/>
      <c r="BB33"/>
      <c r="BC33"/>
      <c r="BD33"/>
      <c r="BE33"/>
      <c r="BF33"/>
      <c r="BG33"/>
    </row>
    <row r="34" spans="1:59" s="41" customFormat="1" ht="27" customHeight="1">
      <c r="A34" s="38"/>
      <c r="B34" s="135"/>
      <c r="C34" s="133"/>
      <c r="D34" s="133"/>
      <c r="E34" s="133"/>
      <c r="F34" s="134"/>
      <c r="G34" s="45"/>
      <c r="H34" s="139"/>
      <c r="I34" s="139"/>
      <c r="J34" s="139"/>
      <c r="K34" s="139"/>
      <c r="L34" s="139"/>
      <c r="M34" s="139"/>
      <c r="N34" s="139"/>
      <c r="O34" s="139"/>
      <c r="P34" s="139"/>
      <c r="Q34" s="43"/>
      <c r="R34" s="139"/>
      <c r="S34" s="139"/>
      <c r="T34" s="139"/>
      <c r="U34" s="139"/>
      <c r="V34" s="139"/>
      <c r="W34" s="139"/>
      <c r="X34" s="139"/>
      <c r="Y34" s="43"/>
      <c r="Z34" s="87"/>
      <c r="AA34" s="121"/>
      <c r="AB34" s="122"/>
      <c r="AC34" s="65"/>
      <c r="AD34" s="87"/>
      <c r="AE34" s="121"/>
      <c r="AF34" s="122"/>
      <c r="AG34" s="63"/>
      <c r="AH34" s="138"/>
      <c r="AI34" s="139"/>
      <c r="AJ34" s="139"/>
      <c r="AK34" s="139"/>
      <c r="AL34" s="139"/>
      <c r="AM34" s="88"/>
      <c r="AN34" s="139"/>
      <c r="AO34" s="139"/>
      <c r="AP34" s="139"/>
      <c r="AQ34" s="139"/>
      <c r="AR34" s="38"/>
      <c r="AT34" s="92"/>
      <c r="AU34" s="92"/>
      <c r="AV34"/>
      <c r="AW34"/>
      <c r="AX34"/>
      <c r="AY34"/>
      <c r="AZ34"/>
      <c r="BA34"/>
      <c r="BB34"/>
      <c r="BC34"/>
      <c r="BD34"/>
      <c r="BE34"/>
      <c r="BF34"/>
      <c r="BG34"/>
    </row>
    <row r="35" spans="1:59" s="41" customFormat="1" ht="27" customHeight="1">
      <c r="A35" s="38"/>
      <c r="B35" s="135"/>
      <c r="C35" s="133"/>
      <c r="D35" s="133"/>
      <c r="E35" s="133"/>
      <c r="F35" s="134"/>
      <c r="G35" s="45"/>
      <c r="H35" s="139"/>
      <c r="I35" s="139"/>
      <c r="J35" s="139"/>
      <c r="K35" s="139"/>
      <c r="L35" s="139"/>
      <c r="M35" s="139"/>
      <c r="N35" s="139"/>
      <c r="O35" s="139"/>
      <c r="P35" s="139"/>
      <c r="Q35" s="43"/>
      <c r="R35" s="139"/>
      <c r="S35" s="139"/>
      <c r="T35" s="139"/>
      <c r="U35" s="139"/>
      <c r="V35" s="139"/>
      <c r="W35" s="139"/>
      <c r="X35" s="139"/>
      <c r="Y35" s="43"/>
      <c r="Z35" s="87"/>
      <c r="AA35" s="121"/>
      <c r="AB35" s="122"/>
      <c r="AC35" s="65"/>
      <c r="AD35" s="87"/>
      <c r="AE35" s="121"/>
      <c r="AF35" s="122"/>
      <c r="AG35" s="63"/>
      <c r="AH35" s="138"/>
      <c r="AI35" s="139"/>
      <c r="AJ35" s="139"/>
      <c r="AK35" s="139"/>
      <c r="AL35" s="139"/>
      <c r="AM35" s="88"/>
      <c r="AN35" s="139"/>
      <c r="AO35" s="139"/>
      <c r="AP35" s="139"/>
      <c r="AQ35" s="139"/>
      <c r="AR35" s="38"/>
      <c r="AT35" s="92"/>
      <c r="AU35" s="92"/>
      <c r="AV35"/>
      <c r="AW35"/>
      <c r="AX35"/>
      <c r="AY35"/>
      <c r="AZ35"/>
      <c r="BA35"/>
      <c r="BB35"/>
      <c r="BC35"/>
      <c r="BD35"/>
      <c r="BE35"/>
      <c r="BF35"/>
      <c r="BG35"/>
    </row>
    <row r="36" spans="1:59" s="41" customFormat="1" ht="27" customHeight="1">
      <c r="A36" s="38"/>
      <c r="B36" s="135"/>
      <c r="C36" s="133"/>
      <c r="D36" s="133"/>
      <c r="E36" s="133"/>
      <c r="F36" s="134"/>
      <c r="G36" s="45"/>
      <c r="H36" s="139"/>
      <c r="I36" s="139"/>
      <c r="J36" s="139"/>
      <c r="K36" s="139"/>
      <c r="L36" s="139"/>
      <c r="M36" s="139"/>
      <c r="N36" s="139"/>
      <c r="O36" s="139"/>
      <c r="P36" s="139"/>
      <c r="Q36" s="43"/>
      <c r="R36" s="139"/>
      <c r="S36" s="139"/>
      <c r="T36" s="139"/>
      <c r="U36" s="139"/>
      <c r="V36" s="139"/>
      <c r="W36" s="139"/>
      <c r="X36" s="139"/>
      <c r="Y36" s="43"/>
      <c r="Z36" s="87"/>
      <c r="AA36" s="121"/>
      <c r="AB36" s="122"/>
      <c r="AC36" s="65"/>
      <c r="AD36" s="87"/>
      <c r="AE36" s="121"/>
      <c r="AF36" s="122"/>
      <c r="AG36" s="63"/>
      <c r="AH36" s="138"/>
      <c r="AI36" s="139"/>
      <c r="AJ36" s="139"/>
      <c r="AK36" s="139"/>
      <c r="AL36" s="139"/>
      <c r="AM36" s="88"/>
      <c r="AN36" s="139"/>
      <c r="AO36" s="139"/>
      <c r="AP36" s="139"/>
      <c r="AQ36" s="139"/>
      <c r="AR36" s="38"/>
      <c r="AT36" s="92"/>
      <c r="AU36" s="92"/>
      <c r="AV36"/>
      <c r="AW36"/>
      <c r="AX36"/>
      <c r="AY36"/>
      <c r="AZ36"/>
      <c r="BA36"/>
      <c r="BB36"/>
      <c r="BC36"/>
      <c r="BD36"/>
      <c r="BE36"/>
      <c r="BF36"/>
      <c r="BG36"/>
    </row>
    <row r="37" spans="1:59" s="41" customFormat="1" ht="27" customHeight="1">
      <c r="A37" s="38"/>
      <c r="B37" s="135"/>
      <c r="C37" s="133"/>
      <c r="D37" s="133"/>
      <c r="E37" s="133"/>
      <c r="F37" s="134"/>
      <c r="G37" s="45"/>
      <c r="H37" s="139"/>
      <c r="I37" s="139"/>
      <c r="J37" s="139"/>
      <c r="K37" s="139"/>
      <c r="L37" s="139"/>
      <c r="M37" s="139"/>
      <c r="N37" s="139"/>
      <c r="O37" s="139"/>
      <c r="P37" s="139"/>
      <c r="Q37" s="43"/>
      <c r="R37" s="139"/>
      <c r="S37" s="139"/>
      <c r="T37" s="139"/>
      <c r="U37" s="139"/>
      <c r="V37" s="139"/>
      <c r="W37" s="139"/>
      <c r="X37" s="139"/>
      <c r="Y37" s="43"/>
      <c r="Z37" s="87"/>
      <c r="AA37" s="121"/>
      <c r="AB37" s="122"/>
      <c r="AC37" s="65"/>
      <c r="AD37" s="87"/>
      <c r="AE37" s="121"/>
      <c r="AF37" s="122"/>
      <c r="AG37" s="63"/>
      <c r="AH37" s="138"/>
      <c r="AI37" s="139"/>
      <c r="AJ37" s="139"/>
      <c r="AK37" s="139"/>
      <c r="AL37" s="139"/>
      <c r="AM37" s="88"/>
      <c r="AN37" s="139"/>
      <c r="AO37" s="139"/>
      <c r="AP37" s="139"/>
      <c r="AQ37" s="139"/>
      <c r="AR37" s="38"/>
      <c r="AT37" s="92"/>
      <c r="AU37" s="92"/>
      <c r="AV37"/>
      <c r="AW37"/>
      <c r="AX37"/>
      <c r="AY37"/>
      <c r="AZ37"/>
      <c r="BA37"/>
      <c r="BB37"/>
      <c r="BC37"/>
      <c r="BD37"/>
      <c r="BE37"/>
      <c r="BF37"/>
      <c r="BG37"/>
    </row>
    <row r="38" spans="1:59" s="41" customFormat="1" ht="21.75" customHeight="1">
      <c r="A38" s="40"/>
      <c r="B38" s="114" t="s">
        <v>31</v>
      </c>
      <c r="C38" s="114"/>
      <c r="D38" s="114"/>
      <c r="E38" s="114"/>
      <c r="F38" s="114"/>
      <c r="G38" s="114"/>
      <c r="H38" s="114"/>
      <c r="I38" s="114"/>
      <c r="J38" s="114"/>
      <c r="K38" s="114"/>
      <c r="L38" s="114"/>
      <c r="M38" s="114"/>
      <c r="N38" s="114"/>
      <c r="O38" s="114"/>
      <c r="P38" s="114"/>
      <c r="Q38" s="114"/>
      <c r="R38" s="114"/>
      <c r="S38" s="114"/>
      <c r="T38" s="38"/>
      <c r="U38" s="124" t="s">
        <v>32</v>
      </c>
      <c r="V38" s="124"/>
      <c r="W38" s="124"/>
      <c r="X38" s="124"/>
      <c r="Y38" s="124"/>
      <c r="Z38" s="53"/>
      <c r="AA38" s="124" t="s">
        <v>33</v>
      </c>
      <c r="AB38" s="124"/>
      <c r="AC38" s="124"/>
      <c r="AD38" s="124"/>
      <c r="AE38" s="124"/>
      <c r="AF38" s="57"/>
      <c r="AG38" s="124" t="s">
        <v>34</v>
      </c>
      <c r="AH38" s="124"/>
      <c r="AI38" s="124"/>
      <c r="AJ38" s="124"/>
      <c r="AK38" s="124"/>
      <c r="AL38" s="53"/>
      <c r="AM38" s="124" t="s">
        <v>35</v>
      </c>
      <c r="AN38" s="124"/>
      <c r="AO38" s="124"/>
      <c r="AP38" s="124"/>
      <c r="AQ38" s="124"/>
      <c r="AR38" s="38"/>
      <c r="AT38" s="92"/>
      <c r="AU38" s="92"/>
      <c r="AV38"/>
      <c r="AW38"/>
      <c r="AX38"/>
      <c r="AY38"/>
      <c r="AZ38"/>
      <c r="BA38"/>
      <c r="BB38"/>
      <c r="BC38"/>
      <c r="BD38"/>
      <c r="BE38"/>
      <c r="BF38"/>
      <c r="BG38"/>
    </row>
    <row r="39" spans="1:59" s="41" customFormat="1" ht="24.75" customHeight="1">
      <c r="A39" s="38"/>
      <c r="B39" s="108" t="s">
        <v>36</v>
      </c>
      <c r="C39" s="108"/>
      <c r="D39" s="108"/>
      <c r="E39" s="108"/>
      <c r="F39" s="108"/>
      <c r="G39" s="108"/>
      <c r="H39" s="108"/>
      <c r="I39" s="108"/>
      <c r="J39" s="108"/>
      <c r="K39" s="108"/>
      <c r="L39" s="108"/>
      <c r="M39" s="108"/>
      <c r="N39" s="108"/>
      <c r="O39" s="108"/>
      <c r="P39" s="108"/>
      <c r="Q39" s="108"/>
      <c r="R39" s="108"/>
      <c r="S39" s="108"/>
      <c r="T39" s="66"/>
      <c r="U39" s="132"/>
      <c r="V39" s="133"/>
      <c r="W39" s="133"/>
      <c r="X39" s="133"/>
      <c r="Y39" s="134"/>
      <c r="Z39" s="67"/>
      <c r="AA39" s="132"/>
      <c r="AB39" s="133"/>
      <c r="AC39" s="133"/>
      <c r="AD39" s="133"/>
      <c r="AE39" s="134"/>
      <c r="AF39" s="38"/>
      <c r="AG39" s="132"/>
      <c r="AH39" s="133"/>
      <c r="AI39" s="133"/>
      <c r="AJ39" s="133"/>
      <c r="AK39" s="134"/>
      <c r="AL39" s="67"/>
      <c r="AM39" s="132"/>
      <c r="AN39" s="133"/>
      <c r="AO39" s="133"/>
      <c r="AP39" s="133"/>
      <c r="AQ39" s="134"/>
      <c r="AR39" s="38"/>
      <c r="AT39" s="92"/>
      <c r="AU39" s="92"/>
      <c r="AV39"/>
      <c r="AW39"/>
      <c r="AX39"/>
      <c r="AY39"/>
      <c r="AZ39"/>
      <c r="BA39"/>
      <c r="BB39"/>
      <c r="BC39"/>
      <c r="BD39"/>
      <c r="BE39"/>
      <c r="BF39"/>
      <c r="BG39"/>
    </row>
    <row r="40" spans="1:59" s="41" customFormat="1" ht="24.75" customHeight="1">
      <c r="A40" s="38"/>
      <c r="B40" s="68" t="s">
        <v>37</v>
      </c>
      <c r="C40" s="39"/>
      <c r="D40" s="39"/>
      <c r="E40" s="39"/>
      <c r="F40" s="39"/>
      <c r="G40" s="129"/>
      <c r="H40" s="130"/>
      <c r="I40" s="130"/>
      <c r="J40" s="130"/>
      <c r="K40" s="130"/>
      <c r="L40" s="130"/>
      <c r="M40" s="130"/>
      <c r="N40" s="130"/>
      <c r="O40" s="130"/>
      <c r="P40" s="130"/>
      <c r="Q40" s="130"/>
      <c r="R40" s="130"/>
      <c r="S40" s="131"/>
      <c r="T40" s="66"/>
      <c r="U40" s="132"/>
      <c r="V40" s="133"/>
      <c r="W40" s="133"/>
      <c r="X40" s="133"/>
      <c r="Y40" s="134"/>
      <c r="Z40" s="67"/>
      <c r="AA40" s="132"/>
      <c r="AB40" s="133"/>
      <c r="AC40" s="133"/>
      <c r="AD40" s="133"/>
      <c r="AE40" s="134"/>
      <c r="AF40" s="38"/>
      <c r="AG40" s="132"/>
      <c r="AH40" s="133"/>
      <c r="AI40" s="133"/>
      <c r="AJ40" s="133"/>
      <c r="AK40" s="134"/>
      <c r="AL40" s="67"/>
      <c r="AM40" s="132"/>
      <c r="AN40" s="133"/>
      <c r="AO40" s="133"/>
      <c r="AP40" s="133"/>
      <c r="AQ40" s="134"/>
      <c r="AR40" s="38"/>
      <c r="AT40" s="92"/>
      <c r="AU40" s="96"/>
      <c r="AV40"/>
      <c r="AW40"/>
      <c r="AX40"/>
      <c r="AY40"/>
      <c r="AZ40"/>
      <c r="BA40"/>
      <c r="BB40"/>
      <c r="BC40"/>
      <c r="BD40"/>
      <c r="BE40"/>
      <c r="BF40"/>
      <c r="BG40"/>
    </row>
    <row r="41" spans="1:59" s="41" customFormat="1" ht="20.25" customHeight="1">
      <c r="A41" s="38"/>
      <c r="B41" s="69" t="s">
        <v>38</v>
      </c>
      <c r="C41" s="39"/>
      <c r="D41" s="39"/>
      <c r="E41" s="39"/>
      <c r="F41" s="39"/>
      <c r="G41" s="75"/>
      <c r="H41" s="75"/>
      <c r="I41" s="75"/>
      <c r="J41" s="106" t="s">
        <v>90</v>
      </c>
      <c r="K41" s="106"/>
      <c r="L41" s="106"/>
      <c r="M41" s="106"/>
      <c r="N41" s="106"/>
      <c r="O41" s="70"/>
      <c r="P41" s="136" t="s">
        <v>91</v>
      </c>
      <c r="Q41" s="136"/>
      <c r="R41" s="136"/>
      <c r="S41" s="136"/>
      <c r="T41" s="136"/>
      <c r="U41" s="68"/>
      <c r="V41" s="137" t="s">
        <v>92</v>
      </c>
      <c r="W41" s="137"/>
      <c r="X41" s="137"/>
      <c r="Y41" s="137"/>
      <c r="Z41" s="137"/>
      <c r="AA41" s="137"/>
      <c r="AB41" s="137"/>
      <c r="AC41" s="137"/>
      <c r="AD41" s="137"/>
      <c r="AE41" s="137"/>
      <c r="AF41" s="137"/>
      <c r="AG41" s="137"/>
      <c r="AH41" s="137"/>
      <c r="AI41" s="137"/>
      <c r="AJ41" s="58"/>
      <c r="AK41" s="124" t="s">
        <v>40</v>
      </c>
      <c r="AL41" s="124"/>
      <c r="AM41" s="124"/>
      <c r="AN41" s="124"/>
      <c r="AO41" s="124"/>
      <c r="AP41" s="124"/>
      <c r="AQ41" s="124"/>
      <c r="AR41" s="38"/>
      <c r="AT41" s="92"/>
      <c r="AU41" s="96"/>
      <c r="AV41"/>
      <c r="AW41"/>
      <c r="AX41"/>
      <c r="AY41"/>
      <c r="AZ41"/>
      <c r="BA41"/>
      <c r="BB41"/>
      <c r="BC41"/>
      <c r="BD41"/>
      <c r="BE41"/>
      <c r="BF41"/>
      <c r="BG41"/>
    </row>
    <row r="42" spans="1:59" s="41" customFormat="1" ht="27.75" customHeight="1">
      <c r="A42" s="48"/>
      <c r="B42" s="48"/>
      <c r="C42" s="48"/>
      <c r="D42" s="48"/>
      <c r="E42" s="48"/>
      <c r="F42" s="48"/>
      <c r="G42" s="48"/>
      <c r="H42" s="48"/>
      <c r="I42" s="48"/>
      <c r="J42" s="135"/>
      <c r="K42" s="133"/>
      <c r="L42" s="133"/>
      <c r="M42" s="133"/>
      <c r="N42" s="133"/>
      <c r="O42" s="71"/>
      <c r="P42" s="135"/>
      <c r="Q42" s="133"/>
      <c r="R42" s="133"/>
      <c r="S42" s="133"/>
      <c r="T42" s="134"/>
      <c r="U42" s="52"/>
      <c r="V42" s="129"/>
      <c r="W42" s="130"/>
      <c r="X42" s="130"/>
      <c r="Y42" s="130"/>
      <c r="Z42" s="130"/>
      <c r="AA42" s="130"/>
      <c r="AB42" s="130"/>
      <c r="AC42" s="130"/>
      <c r="AD42" s="130"/>
      <c r="AE42" s="130"/>
      <c r="AF42" s="130"/>
      <c r="AG42" s="130"/>
      <c r="AH42" s="130"/>
      <c r="AI42" s="131"/>
      <c r="AJ42" s="52"/>
      <c r="AK42" s="121"/>
      <c r="AL42" s="122"/>
      <c r="AM42" s="123"/>
      <c r="AN42" s="123"/>
      <c r="AO42" s="123"/>
      <c r="AP42" s="123"/>
      <c r="AQ42" s="123"/>
      <c r="AR42" s="38"/>
      <c r="AT42" s="92"/>
      <c r="AU42" s="96"/>
      <c r="AV42"/>
      <c r="AW42"/>
      <c r="AX42"/>
      <c r="AY42"/>
      <c r="AZ42"/>
      <c r="BA42"/>
      <c r="BB42"/>
      <c r="BC42"/>
      <c r="BD42"/>
      <c r="BE42"/>
      <c r="BF42"/>
      <c r="BG42"/>
    </row>
    <row r="43" spans="1:59" s="41" customFormat="1" ht="19.5" customHeight="1">
      <c r="A43" s="50"/>
      <c r="B43" s="114" t="s">
        <v>41</v>
      </c>
      <c r="C43" s="114"/>
      <c r="D43" s="114"/>
      <c r="E43" s="114"/>
      <c r="F43" s="114"/>
      <c r="G43" s="114"/>
      <c r="H43" s="114"/>
      <c r="I43" s="50"/>
      <c r="J43" s="125" t="s">
        <v>42</v>
      </c>
      <c r="K43" s="125"/>
      <c r="L43" s="125"/>
      <c r="M43" s="125"/>
      <c r="N43" s="125"/>
      <c r="O43" s="125"/>
      <c r="P43" s="125"/>
      <c r="Q43" s="125"/>
      <c r="R43" s="50"/>
      <c r="S43" s="125" t="s">
        <v>39</v>
      </c>
      <c r="T43" s="125"/>
      <c r="U43" s="125"/>
      <c r="V43" s="125"/>
      <c r="W43" s="125"/>
      <c r="X43" s="125"/>
      <c r="Y43" s="125"/>
      <c r="Z43" s="125"/>
      <c r="AA43" s="125"/>
      <c r="AB43" s="125"/>
      <c r="AC43" s="125"/>
      <c r="AD43" s="125"/>
      <c r="AE43" s="125"/>
      <c r="AF43" s="125"/>
      <c r="AG43" s="125"/>
      <c r="AH43" s="125"/>
      <c r="AI43" s="72"/>
      <c r="AJ43" s="72"/>
      <c r="AK43" s="124" t="s">
        <v>40</v>
      </c>
      <c r="AL43" s="124"/>
      <c r="AM43" s="124"/>
      <c r="AN43" s="124"/>
      <c r="AO43" s="124"/>
      <c r="AP43" s="124"/>
      <c r="AQ43" s="124"/>
      <c r="AR43" s="38"/>
      <c r="AT43" s="98"/>
      <c r="AU43" s="97"/>
      <c r="AV43"/>
      <c r="AW43"/>
      <c r="AX43"/>
      <c r="AY43"/>
      <c r="AZ43"/>
      <c r="BA43"/>
      <c r="BB43"/>
      <c r="BC43"/>
      <c r="BD43"/>
      <c r="BE43"/>
      <c r="BF43"/>
      <c r="BG43"/>
    </row>
    <row r="44" spans="1:59" s="41" customFormat="1" ht="27" customHeight="1">
      <c r="A44" s="50"/>
      <c r="B44" s="50"/>
      <c r="C44" s="50"/>
      <c r="D44" s="50"/>
      <c r="E44" s="50"/>
      <c r="F44" s="50"/>
      <c r="G44" s="50"/>
      <c r="H44" s="50"/>
      <c r="I44" s="50"/>
      <c r="J44" s="126"/>
      <c r="K44" s="127"/>
      <c r="L44" s="127"/>
      <c r="M44" s="127"/>
      <c r="N44" s="127"/>
      <c r="O44" s="127"/>
      <c r="P44" s="127"/>
      <c r="Q44" s="128"/>
      <c r="R44" s="52"/>
      <c r="S44" s="129"/>
      <c r="T44" s="130"/>
      <c r="U44" s="130"/>
      <c r="V44" s="130"/>
      <c r="W44" s="130"/>
      <c r="X44" s="130"/>
      <c r="Y44" s="130"/>
      <c r="Z44" s="130"/>
      <c r="AA44" s="130"/>
      <c r="AB44" s="130"/>
      <c r="AC44" s="130"/>
      <c r="AD44" s="130"/>
      <c r="AE44" s="130"/>
      <c r="AF44" s="130"/>
      <c r="AG44" s="130"/>
      <c r="AH44" s="130"/>
      <c r="AI44" s="131"/>
      <c r="AJ44" s="59"/>
      <c r="AK44" s="121"/>
      <c r="AL44" s="122"/>
      <c r="AM44" s="123"/>
      <c r="AN44" s="123"/>
      <c r="AO44" s="123"/>
      <c r="AP44" s="123"/>
      <c r="AQ44" s="123"/>
      <c r="AR44" s="38"/>
      <c r="AT44"/>
      <c r="AU44"/>
      <c r="AV44"/>
      <c r="AW44"/>
      <c r="AX44"/>
      <c r="AY44"/>
      <c r="AZ44"/>
      <c r="BA44"/>
      <c r="BB44"/>
      <c r="BC44"/>
      <c r="BD44"/>
      <c r="BE44"/>
      <c r="BF44"/>
      <c r="BG44"/>
    </row>
    <row r="45" spans="1:59" s="41" customFormat="1" ht="11.2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38"/>
      <c r="AT45"/>
      <c r="AU45"/>
      <c r="AV45"/>
      <c r="AW45"/>
      <c r="AX45"/>
      <c r="AY45"/>
      <c r="AZ45"/>
      <c r="BA45"/>
      <c r="BB45"/>
      <c r="BC45"/>
      <c r="BD45"/>
      <c r="BE45"/>
      <c r="BF45"/>
      <c r="BG45"/>
    </row>
    <row r="46" spans="1:59" s="41" customFormat="1" ht="124.5" customHeight="1">
      <c r="A46" s="50"/>
      <c r="B46" s="114" t="s">
        <v>43</v>
      </c>
      <c r="C46" s="114"/>
      <c r="D46" s="114"/>
      <c r="E46" s="114"/>
      <c r="F46" s="114"/>
      <c r="G46" s="114"/>
      <c r="H46" s="114"/>
      <c r="I46" s="50"/>
      <c r="J46" s="115"/>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7"/>
      <c r="AR46" s="38"/>
      <c r="AT46"/>
      <c r="AU46"/>
      <c r="AV46"/>
      <c r="AW46"/>
      <c r="AX46"/>
      <c r="AY46"/>
      <c r="AZ46"/>
      <c r="BA46"/>
      <c r="BB46"/>
      <c r="BC46"/>
      <c r="BD46"/>
      <c r="BE46"/>
      <c r="BF46"/>
      <c r="BG46"/>
    </row>
    <row r="47" spans="1:59" s="41" customFormat="1" ht="13.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38"/>
      <c r="AT47"/>
      <c r="AU47"/>
      <c r="AV47"/>
      <c r="AW47"/>
      <c r="AX47"/>
      <c r="AY47"/>
      <c r="AZ47"/>
      <c r="BA47"/>
      <c r="BB47"/>
      <c r="BC47"/>
      <c r="BD47"/>
      <c r="BE47"/>
      <c r="BF47"/>
      <c r="BG47"/>
    </row>
    <row r="48" spans="1:59" s="41" customFormat="1" ht="27.75" customHeight="1">
      <c r="A48" s="73">
        <v>3</v>
      </c>
      <c r="B48" s="118" t="s">
        <v>150</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38"/>
      <c r="AT48"/>
      <c r="AU48"/>
      <c r="AV48"/>
      <c r="AW48"/>
      <c r="AX48"/>
      <c r="AY48"/>
      <c r="AZ48"/>
      <c r="BA48"/>
      <c r="BB48"/>
      <c r="BC48"/>
      <c r="BD48"/>
      <c r="BE48"/>
      <c r="BF48"/>
      <c r="BG48"/>
    </row>
    <row r="49" spans="1:59" s="41" customFormat="1" ht="9.7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38"/>
      <c r="AT49"/>
      <c r="AU49"/>
      <c r="AV49"/>
      <c r="AW49"/>
      <c r="AX49"/>
      <c r="AY49"/>
      <c r="AZ49"/>
      <c r="BA49"/>
      <c r="BB49"/>
      <c r="BC49"/>
      <c r="BD49"/>
      <c r="BE49"/>
      <c r="BF49"/>
      <c r="BG49"/>
    </row>
    <row r="50" spans="1:59" s="41" customFormat="1" ht="22.5" customHeight="1">
      <c r="A50" s="50"/>
      <c r="B50" s="119" t="s">
        <v>97</v>
      </c>
      <c r="C50" s="119"/>
      <c r="D50" s="119"/>
      <c r="E50" s="119"/>
      <c r="F50" s="119"/>
      <c r="G50" s="119"/>
      <c r="H50" s="120" t="s">
        <v>98</v>
      </c>
      <c r="I50" s="120"/>
      <c r="J50" s="120"/>
      <c r="K50" s="120"/>
      <c r="L50" s="120"/>
      <c r="M50" s="120"/>
      <c r="N50" s="120"/>
      <c r="O50" s="120"/>
      <c r="P50" s="120"/>
      <c r="Q50" s="120" t="s">
        <v>152</v>
      </c>
      <c r="R50" s="120"/>
      <c r="S50" s="120"/>
      <c r="T50" s="120"/>
      <c r="U50" s="120"/>
      <c r="V50" s="120"/>
      <c r="W50" s="120"/>
      <c r="X50" s="182" t="s">
        <v>106</v>
      </c>
      <c r="Y50" s="120"/>
      <c r="Z50" s="120"/>
      <c r="AA50" s="120"/>
      <c r="AB50" s="120"/>
      <c r="AC50" s="120"/>
      <c r="AD50" s="120"/>
      <c r="AE50" s="120"/>
      <c r="AF50" s="120"/>
      <c r="AG50" s="120"/>
      <c r="AH50" s="120"/>
      <c r="AI50" s="120"/>
      <c r="AJ50" s="120"/>
      <c r="AK50" s="120"/>
      <c r="AL50" s="120"/>
      <c r="AM50" s="120"/>
      <c r="AN50" s="120"/>
      <c r="AO50" s="120"/>
      <c r="AP50" s="120"/>
      <c r="AQ50" s="120"/>
      <c r="AR50" s="38"/>
      <c r="AT50"/>
      <c r="AU50"/>
      <c r="AV50"/>
      <c r="AW50"/>
      <c r="AX50"/>
      <c r="AY50"/>
      <c r="AZ50"/>
      <c r="BA50"/>
      <c r="BB50"/>
      <c r="BC50"/>
      <c r="BD50"/>
      <c r="BE50"/>
      <c r="BF50"/>
      <c r="BG50"/>
    </row>
    <row r="51" spans="1:59" s="41" customFormat="1" ht="18" customHeight="1">
      <c r="A51" s="50"/>
      <c r="B51" s="183" t="s">
        <v>99</v>
      </c>
      <c r="C51" s="183"/>
      <c r="D51" s="183"/>
      <c r="E51" s="183"/>
      <c r="F51" s="183"/>
      <c r="G51" s="183"/>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38"/>
      <c r="AT51"/>
      <c r="AU51"/>
      <c r="AV51"/>
      <c r="AW51"/>
      <c r="AX51"/>
      <c r="AY51"/>
      <c r="AZ51"/>
      <c r="BA51"/>
      <c r="BB51"/>
      <c r="BC51"/>
      <c r="BD51"/>
      <c r="BE51"/>
      <c r="BF51"/>
      <c r="BG51"/>
    </row>
    <row r="52" spans="1:59" s="41" customFormat="1" ht="42" customHeight="1">
      <c r="A52" s="50"/>
      <c r="B52" s="74"/>
      <c r="C52" s="176"/>
      <c r="D52" s="177"/>
      <c r="E52" s="74"/>
      <c r="F52" s="176"/>
      <c r="G52" s="177"/>
      <c r="H52" s="178"/>
      <c r="I52" s="179"/>
      <c r="J52" s="179"/>
      <c r="K52" s="179"/>
      <c r="L52" s="179"/>
      <c r="M52" s="179"/>
      <c r="N52" s="179"/>
      <c r="O52" s="179"/>
      <c r="P52" s="180"/>
      <c r="Q52" s="181"/>
      <c r="R52" s="173"/>
      <c r="S52" s="173"/>
      <c r="T52" s="173"/>
      <c r="U52" s="173"/>
      <c r="V52" s="173"/>
      <c r="W52" s="174"/>
      <c r="X52" s="172"/>
      <c r="Y52" s="173"/>
      <c r="Z52" s="173"/>
      <c r="AA52" s="173"/>
      <c r="AB52" s="173"/>
      <c r="AC52" s="173"/>
      <c r="AD52" s="173"/>
      <c r="AE52" s="173"/>
      <c r="AF52" s="173"/>
      <c r="AG52" s="173"/>
      <c r="AH52" s="173"/>
      <c r="AI52" s="173"/>
      <c r="AJ52" s="173"/>
      <c r="AK52" s="173"/>
      <c r="AL52" s="173"/>
      <c r="AM52" s="173"/>
      <c r="AN52" s="173"/>
      <c r="AO52" s="173"/>
      <c r="AP52" s="173"/>
      <c r="AQ52" s="174"/>
      <c r="AR52" s="38"/>
      <c r="AT52"/>
      <c r="AU52"/>
      <c r="AV52"/>
      <c r="AW52"/>
      <c r="AX52"/>
      <c r="AY52"/>
      <c r="AZ52"/>
      <c r="BA52"/>
      <c r="BB52"/>
      <c r="BC52"/>
      <c r="BD52"/>
      <c r="BE52"/>
      <c r="BF52"/>
      <c r="BG52"/>
    </row>
    <row r="53" spans="1:59" s="41" customFormat="1" ht="42" customHeight="1">
      <c r="A53" s="50"/>
      <c r="B53" s="74"/>
      <c r="C53" s="176"/>
      <c r="D53" s="177"/>
      <c r="E53" s="74"/>
      <c r="F53" s="176"/>
      <c r="G53" s="177"/>
      <c r="H53" s="178"/>
      <c r="I53" s="179"/>
      <c r="J53" s="179"/>
      <c r="K53" s="179"/>
      <c r="L53" s="179"/>
      <c r="M53" s="179"/>
      <c r="N53" s="179"/>
      <c r="O53" s="179"/>
      <c r="P53" s="180"/>
      <c r="Q53" s="181"/>
      <c r="R53" s="173"/>
      <c r="S53" s="173"/>
      <c r="T53" s="173"/>
      <c r="U53" s="173"/>
      <c r="V53" s="173"/>
      <c r="W53" s="174"/>
      <c r="X53" s="172"/>
      <c r="Y53" s="173"/>
      <c r="Z53" s="173"/>
      <c r="AA53" s="173"/>
      <c r="AB53" s="173"/>
      <c r="AC53" s="173"/>
      <c r="AD53" s="173"/>
      <c r="AE53" s="173"/>
      <c r="AF53" s="173"/>
      <c r="AG53" s="173"/>
      <c r="AH53" s="173"/>
      <c r="AI53" s="173"/>
      <c r="AJ53" s="173"/>
      <c r="AK53" s="173"/>
      <c r="AL53" s="173"/>
      <c r="AM53" s="173"/>
      <c r="AN53" s="173"/>
      <c r="AO53" s="173"/>
      <c r="AP53" s="173"/>
      <c r="AQ53" s="174"/>
      <c r="AR53" s="38"/>
      <c r="AT53"/>
      <c r="AU53"/>
      <c r="AV53"/>
      <c r="AW53"/>
      <c r="AX53"/>
      <c r="AY53"/>
      <c r="AZ53"/>
      <c r="BA53"/>
      <c r="BB53"/>
      <c r="BC53"/>
      <c r="BD53"/>
      <c r="BE53"/>
      <c r="BF53"/>
      <c r="BG53"/>
    </row>
    <row r="54" spans="1:59" s="41" customFormat="1" ht="42" customHeight="1">
      <c r="A54" s="50"/>
      <c r="B54" s="74"/>
      <c r="C54" s="176"/>
      <c r="D54" s="177"/>
      <c r="E54" s="74"/>
      <c r="F54" s="176"/>
      <c r="G54" s="177"/>
      <c r="H54" s="178"/>
      <c r="I54" s="179"/>
      <c r="J54" s="179"/>
      <c r="K54" s="179"/>
      <c r="L54" s="179"/>
      <c r="M54" s="179"/>
      <c r="N54" s="179"/>
      <c r="O54" s="179"/>
      <c r="P54" s="180"/>
      <c r="Q54" s="181"/>
      <c r="R54" s="173"/>
      <c r="S54" s="173"/>
      <c r="T54" s="173"/>
      <c r="U54" s="173"/>
      <c r="V54" s="173"/>
      <c r="W54" s="174"/>
      <c r="X54" s="172"/>
      <c r="Y54" s="173"/>
      <c r="Z54" s="173"/>
      <c r="AA54" s="173"/>
      <c r="AB54" s="173"/>
      <c r="AC54" s="173"/>
      <c r="AD54" s="173"/>
      <c r="AE54" s="173"/>
      <c r="AF54" s="173"/>
      <c r="AG54" s="173"/>
      <c r="AH54" s="173"/>
      <c r="AI54" s="173"/>
      <c r="AJ54" s="173"/>
      <c r="AK54" s="173"/>
      <c r="AL54" s="173"/>
      <c r="AM54" s="173"/>
      <c r="AN54" s="173"/>
      <c r="AO54" s="173"/>
      <c r="AP54" s="173"/>
      <c r="AQ54" s="174"/>
      <c r="AR54" s="38"/>
      <c r="AT54"/>
      <c r="AU54"/>
      <c r="AV54"/>
      <c r="AW54"/>
      <c r="AX54"/>
      <c r="AY54"/>
      <c r="AZ54"/>
      <c r="BA54"/>
      <c r="BB54"/>
      <c r="BC54"/>
      <c r="BD54"/>
      <c r="BE54"/>
      <c r="BF54"/>
      <c r="BG54"/>
    </row>
    <row r="55" spans="1:59" s="41" customFormat="1" ht="42" customHeight="1">
      <c r="A55" s="50"/>
      <c r="B55" s="74"/>
      <c r="C55" s="176"/>
      <c r="D55" s="177"/>
      <c r="E55" s="74"/>
      <c r="F55" s="176"/>
      <c r="G55" s="177"/>
      <c r="H55" s="178"/>
      <c r="I55" s="179"/>
      <c r="J55" s="179"/>
      <c r="K55" s="179"/>
      <c r="L55" s="179"/>
      <c r="M55" s="179"/>
      <c r="N55" s="179"/>
      <c r="O55" s="179"/>
      <c r="P55" s="180"/>
      <c r="Q55" s="181"/>
      <c r="R55" s="173"/>
      <c r="S55" s="173"/>
      <c r="T55" s="173"/>
      <c r="U55" s="173"/>
      <c r="V55" s="173"/>
      <c r="W55" s="174"/>
      <c r="X55" s="172"/>
      <c r="Y55" s="173"/>
      <c r="Z55" s="173"/>
      <c r="AA55" s="173"/>
      <c r="AB55" s="173"/>
      <c r="AC55" s="173"/>
      <c r="AD55" s="173"/>
      <c r="AE55" s="173"/>
      <c r="AF55" s="173"/>
      <c r="AG55" s="173"/>
      <c r="AH55" s="173"/>
      <c r="AI55" s="173"/>
      <c r="AJ55" s="173"/>
      <c r="AK55" s="173"/>
      <c r="AL55" s="173"/>
      <c r="AM55" s="173"/>
      <c r="AN55" s="173"/>
      <c r="AO55" s="173"/>
      <c r="AP55" s="173"/>
      <c r="AQ55" s="174"/>
      <c r="AR55" s="38"/>
      <c r="AT55"/>
      <c r="AU55"/>
      <c r="AV55"/>
      <c r="AW55"/>
      <c r="AX55"/>
      <c r="AY55"/>
      <c r="AZ55"/>
      <c r="BA55"/>
      <c r="BB55"/>
      <c r="BC55"/>
      <c r="BD55"/>
      <c r="BE55"/>
      <c r="BF55"/>
      <c r="BG55"/>
    </row>
    <row r="56" spans="1:59" s="41" customFormat="1" ht="42" customHeight="1">
      <c r="A56" s="50"/>
      <c r="B56" s="74"/>
      <c r="C56" s="176"/>
      <c r="D56" s="177"/>
      <c r="E56" s="74"/>
      <c r="F56" s="176"/>
      <c r="G56" s="177"/>
      <c r="H56" s="178"/>
      <c r="I56" s="179"/>
      <c r="J56" s="179"/>
      <c r="K56" s="179"/>
      <c r="L56" s="179"/>
      <c r="M56" s="179"/>
      <c r="N56" s="179"/>
      <c r="O56" s="179"/>
      <c r="P56" s="180"/>
      <c r="Q56" s="181"/>
      <c r="R56" s="173"/>
      <c r="S56" s="173"/>
      <c r="T56" s="173"/>
      <c r="U56" s="173"/>
      <c r="V56" s="173"/>
      <c r="W56" s="174"/>
      <c r="X56" s="172"/>
      <c r="Y56" s="173"/>
      <c r="Z56" s="173"/>
      <c r="AA56" s="173"/>
      <c r="AB56" s="173"/>
      <c r="AC56" s="173"/>
      <c r="AD56" s="173"/>
      <c r="AE56" s="173"/>
      <c r="AF56" s="173"/>
      <c r="AG56" s="173"/>
      <c r="AH56" s="173"/>
      <c r="AI56" s="173"/>
      <c r="AJ56" s="173"/>
      <c r="AK56" s="173"/>
      <c r="AL56" s="173"/>
      <c r="AM56" s="173"/>
      <c r="AN56" s="173"/>
      <c r="AO56" s="173"/>
      <c r="AP56" s="173"/>
      <c r="AQ56" s="174"/>
      <c r="AR56" s="38"/>
      <c r="AT56"/>
      <c r="AU56"/>
      <c r="AV56"/>
      <c r="AW56"/>
      <c r="AX56"/>
      <c r="AY56"/>
      <c r="AZ56"/>
      <c r="BA56"/>
      <c r="BB56"/>
      <c r="BC56"/>
      <c r="BD56"/>
      <c r="BE56"/>
      <c r="BF56"/>
      <c r="BG56"/>
    </row>
    <row r="57" spans="1:59" s="41" customFormat="1" ht="7.5" customHeight="1">
      <c r="A57" s="38"/>
      <c r="B57" s="38"/>
      <c r="C57" s="38"/>
      <c r="D57" s="38"/>
      <c r="E57" s="38"/>
      <c r="F57" s="38"/>
      <c r="G57" s="38"/>
      <c r="H57" s="63"/>
      <c r="I57" s="52"/>
      <c r="J57" s="52"/>
      <c r="K57" s="52"/>
      <c r="L57" s="52"/>
      <c r="M57" s="38"/>
      <c r="N57" s="52"/>
      <c r="O57" s="52"/>
      <c r="P57" s="52"/>
      <c r="Q57" s="52"/>
      <c r="R57" s="52"/>
      <c r="S57" s="38"/>
      <c r="T57" s="63"/>
      <c r="U57" s="52"/>
      <c r="V57" s="52"/>
      <c r="W57" s="52"/>
      <c r="X57" s="52"/>
      <c r="Y57" s="38"/>
      <c r="Z57" s="63"/>
      <c r="AA57" s="63"/>
      <c r="AB57" s="63"/>
      <c r="AC57" s="63"/>
      <c r="AD57" s="63"/>
      <c r="AE57" s="63"/>
      <c r="AF57" s="63"/>
      <c r="AG57" s="63"/>
      <c r="AH57" s="63"/>
      <c r="AI57" s="63"/>
      <c r="AJ57" s="63"/>
      <c r="AK57" s="63"/>
      <c r="AL57" s="38"/>
      <c r="AM57" s="63"/>
      <c r="AN57" s="52"/>
      <c r="AO57" s="52"/>
      <c r="AP57" s="52"/>
      <c r="AQ57" s="52"/>
      <c r="AR57" s="38"/>
      <c r="AT57"/>
      <c r="AU57"/>
      <c r="AV57"/>
      <c r="AW57"/>
      <c r="AX57"/>
      <c r="AY57"/>
      <c r="AZ57"/>
      <c r="BA57"/>
      <c r="BB57"/>
      <c r="BC57"/>
      <c r="BD57"/>
      <c r="BE57"/>
      <c r="BF57"/>
      <c r="BG57"/>
    </row>
    <row r="58" spans="1:59" s="41" customFormat="1" ht="18.75" customHeight="1">
      <c r="A58" s="50"/>
      <c r="B58" s="114" t="s">
        <v>100</v>
      </c>
      <c r="C58" s="114"/>
      <c r="D58" s="114"/>
      <c r="E58" s="114"/>
      <c r="F58" s="114"/>
      <c r="G58" s="114"/>
      <c r="H58" s="114"/>
      <c r="I58" s="114"/>
      <c r="J58" s="114"/>
      <c r="K58" s="114"/>
      <c r="L58" s="114"/>
      <c r="M58" s="114"/>
      <c r="N58" s="114"/>
      <c r="O58" s="114"/>
      <c r="P58" s="114"/>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38"/>
      <c r="AT58"/>
      <c r="AU58"/>
      <c r="AV58"/>
      <c r="AW58"/>
      <c r="AX58"/>
      <c r="AY58"/>
      <c r="AZ58"/>
      <c r="BA58"/>
      <c r="BB58"/>
      <c r="BC58"/>
      <c r="BD58"/>
      <c r="BE58"/>
      <c r="BF58"/>
      <c r="BG58"/>
    </row>
    <row r="59" spans="1:59" s="41" customFormat="1" ht="20.25" customHeight="1">
      <c r="A59" s="45"/>
      <c r="B59" s="196" t="s">
        <v>101</v>
      </c>
      <c r="C59" s="196"/>
      <c r="D59" s="196"/>
      <c r="E59" s="196"/>
      <c r="F59" s="196"/>
      <c r="G59" s="196"/>
      <c r="H59" s="196"/>
      <c r="I59" s="196"/>
      <c r="J59" s="196"/>
      <c r="K59" s="196"/>
      <c r="L59" s="196"/>
      <c r="M59" s="196"/>
      <c r="N59" s="196"/>
      <c r="O59" s="196"/>
      <c r="P59" s="196"/>
      <c r="Q59" s="196"/>
      <c r="R59" s="196"/>
      <c r="S59" s="196"/>
      <c r="T59" s="196"/>
      <c r="U59" s="47"/>
      <c r="V59" s="47"/>
      <c r="W59" s="47"/>
      <c r="X59" s="197" t="s">
        <v>102</v>
      </c>
      <c r="Y59" s="197"/>
      <c r="Z59" s="197"/>
      <c r="AA59" s="197"/>
      <c r="AB59" s="197"/>
      <c r="AC59" s="197"/>
      <c r="AD59" s="197"/>
      <c r="AE59" s="197"/>
      <c r="AF59" s="197"/>
      <c r="AG59" s="197"/>
      <c r="AH59" s="197"/>
      <c r="AI59" s="197"/>
      <c r="AJ59" s="197"/>
      <c r="AK59" s="197"/>
      <c r="AL59" s="197"/>
      <c r="AM59" s="197"/>
      <c r="AN59" s="197"/>
      <c r="AO59" s="197"/>
      <c r="AP59" s="197"/>
      <c r="AQ59" s="40"/>
      <c r="AR59" s="38"/>
      <c r="AT59"/>
      <c r="AU59"/>
      <c r="AV59"/>
      <c r="AW59"/>
      <c r="AX59"/>
      <c r="AY59"/>
      <c r="AZ59"/>
      <c r="BA59"/>
      <c r="BB59"/>
      <c r="BC59"/>
      <c r="BD59"/>
      <c r="BE59"/>
      <c r="BF59"/>
      <c r="BG59"/>
    </row>
    <row r="60" spans="1:59" s="41" customFormat="1" ht="20.25" customHeight="1">
      <c r="A60" s="52"/>
      <c r="B60" s="124" t="s">
        <v>103</v>
      </c>
      <c r="C60" s="124"/>
      <c r="D60" s="124"/>
      <c r="E60" s="124"/>
      <c r="F60" s="124"/>
      <c r="G60" s="124"/>
      <c r="H60" s="124"/>
      <c r="I60" s="124"/>
      <c r="J60" s="124"/>
      <c r="K60" s="124"/>
      <c r="L60" s="124"/>
      <c r="M60" s="124"/>
      <c r="N60" s="124"/>
      <c r="O60" s="124"/>
      <c r="P60" s="40"/>
      <c r="Q60" s="106" t="s">
        <v>104</v>
      </c>
      <c r="R60" s="106"/>
      <c r="S60" s="106"/>
      <c r="T60" s="106"/>
      <c r="U60" s="38"/>
      <c r="V60" s="38"/>
      <c r="W60" s="38"/>
      <c r="X60" s="124" t="s">
        <v>105</v>
      </c>
      <c r="Y60" s="124"/>
      <c r="Z60" s="124"/>
      <c r="AA60" s="124"/>
      <c r="AB60" s="124"/>
      <c r="AC60" s="124"/>
      <c r="AD60" s="124"/>
      <c r="AE60" s="124"/>
      <c r="AF60" s="124"/>
      <c r="AG60" s="124"/>
      <c r="AH60" s="124"/>
      <c r="AI60" s="124"/>
      <c r="AJ60" s="124"/>
      <c r="AK60" s="124"/>
      <c r="AL60" s="40"/>
      <c r="AM60" s="136" t="s">
        <v>104</v>
      </c>
      <c r="AN60" s="136"/>
      <c r="AO60" s="136"/>
      <c r="AP60" s="136"/>
      <c r="AQ60" s="38"/>
      <c r="AR60" s="38"/>
      <c r="AT60"/>
      <c r="AU60"/>
      <c r="AV60"/>
      <c r="AW60"/>
      <c r="AX60"/>
      <c r="AY60"/>
      <c r="AZ60"/>
      <c r="BA60"/>
      <c r="BB60"/>
      <c r="BC60"/>
      <c r="BD60"/>
      <c r="BE60"/>
      <c r="BF60"/>
      <c r="BG60"/>
    </row>
    <row r="61" spans="1:59" s="41" customFormat="1" ht="26.25" customHeight="1">
      <c r="A61" s="38"/>
      <c r="B61" s="135"/>
      <c r="C61" s="133"/>
      <c r="D61" s="133"/>
      <c r="E61" s="133"/>
      <c r="F61" s="133"/>
      <c r="G61" s="133"/>
      <c r="H61" s="133"/>
      <c r="I61" s="133"/>
      <c r="J61" s="133"/>
      <c r="K61" s="133"/>
      <c r="L61" s="133"/>
      <c r="M61" s="133"/>
      <c r="N61" s="133"/>
      <c r="O61" s="134"/>
      <c r="P61" s="38"/>
      <c r="Q61" s="121"/>
      <c r="R61" s="195"/>
      <c r="S61" s="195"/>
      <c r="T61" s="122"/>
      <c r="U61" s="38"/>
      <c r="V61" s="38"/>
      <c r="W61" s="38"/>
      <c r="X61" s="135"/>
      <c r="Y61" s="133"/>
      <c r="Z61" s="133"/>
      <c r="AA61" s="133"/>
      <c r="AB61" s="133"/>
      <c r="AC61" s="133"/>
      <c r="AD61" s="133"/>
      <c r="AE61" s="133"/>
      <c r="AF61" s="133"/>
      <c r="AG61" s="133"/>
      <c r="AH61" s="133"/>
      <c r="AI61" s="133"/>
      <c r="AJ61" s="133"/>
      <c r="AK61" s="134"/>
      <c r="AL61" s="38"/>
      <c r="AM61" s="121"/>
      <c r="AN61" s="195"/>
      <c r="AO61" s="195"/>
      <c r="AP61" s="122"/>
      <c r="AQ61" s="38"/>
      <c r="AR61" s="38"/>
      <c r="AT61"/>
      <c r="AU61"/>
      <c r="AV61"/>
      <c r="AW61"/>
      <c r="AX61"/>
      <c r="AY61"/>
      <c r="AZ61"/>
      <c r="BA61"/>
      <c r="BB61"/>
      <c r="BC61"/>
      <c r="BD61"/>
      <c r="BE61"/>
      <c r="BF61"/>
      <c r="BG61"/>
    </row>
    <row r="62" spans="1:59" s="41" customFormat="1" ht="13.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38"/>
      <c r="AT62"/>
      <c r="AU62"/>
      <c r="AV62"/>
      <c r="AW62"/>
      <c r="AX62"/>
      <c r="AY62"/>
      <c r="AZ62"/>
      <c r="BA62"/>
      <c r="BB62"/>
      <c r="BC62"/>
      <c r="BD62"/>
      <c r="BE62"/>
      <c r="BF62"/>
      <c r="BG62"/>
    </row>
    <row r="63" spans="1:59" s="41" customFormat="1" ht="32.25" customHeight="1">
      <c r="A63" s="52"/>
      <c r="B63" s="112" t="s">
        <v>352</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48"/>
      <c r="AT63"/>
      <c r="AU63"/>
      <c r="AV63"/>
      <c r="AW63"/>
      <c r="AX63"/>
      <c r="AY63"/>
      <c r="AZ63"/>
      <c r="BA63"/>
      <c r="BB63"/>
      <c r="BC63"/>
      <c r="BD63"/>
      <c r="BE63"/>
      <c r="BF63"/>
      <c r="BG63"/>
    </row>
    <row r="64" spans="1:59" s="41" customFormat="1" ht="22.5" customHeight="1">
      <c r="A64" s="38"/>
      <c r="B64" s="107" t="s">
        <v>353</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38"/>
      <c r="AT64"/>
      <c r="AU64"/>
      <c r="AV64"/>
      <c r="AW64"/>
      <c r="AX64"/>
      <c r="AY64"/>
      <c r="AZ64"/>
      <c r="BA64"/>
      <c r="BB64"/>
      <c r="BC64"/>
      <c r="BD64"/>
      <c r="BE64"/>
      <c r="BF64"/>
      <c r="BG64"/>
    </row>
    <row r="65" spans="1:59" s="41" customFormat="1" ht="8.25" customHeight="1">
      <c r="A65" s="38"/>
      <c r="B65" s="57"/>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38"/>
      <c r="AT65"/>
      <c r="AU65"/>
      <c r="AV65"/>
      <c r="AW65"/>
      <c r="AX65"/>
      <c r="AY65"/>
      <c r="AZ65"/>
      <c r="BA65"/>
      <c r="BB65"/>
      <c r="BC65"/>
      <c r="BD65"/>
      <c r="BE65"/>
      <c r="BF65"/>
      <c r="BG65"/>
    </row>
    <row r="66" spans="1:59" s="41" customFormat="1" ht="39" customHeight="1">
      <c r="A66" s="38"/>
      <c r="B66" s="68" t="s">
        <v>44</v>
      </c>
      <c r="C66" s="40"/>
      <c r="D66" s="109"/>
      <c r="E66" s="110"/>
      <c r="F66" s="110"/>
      <c r="G66" s="110"/>
      <c r="H66" s="110"/>
      <c r="I66" s="110"/>
      <c r="J66" s="110"/>
      <c r="K66" s="111"/>
      <c r="L66" s="38"/>
      <c r="M66" s="38"/>
      <c r="N66" s="38"/>
      <c r="O66" s="68" t="s">
        <v>45</v>
      </c>
      <c r="P66" s="38"/>
      <c r="Q66" s="38"/>
      <c r="R66" s="40"/>
      <c r="S66" s="40"/>
      <c r="T66" s="40"/>
      <c r="U66" s="109"/>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1"/>
      <c r="AR66" s="38"/>
      <c r="AT66"/>
      <c r="AU66"/>
      <c r="AV66"/>
      <c r="AW66"/>
      <c r="AX66"/>
      <c r="AY66"/>
      <c r="AZ66"/>
      <c r="BA66"/>
      <c r="BB66"/>
      <c r="BC66"/>
      <c r="BD66"/>
      <c r="BE66"/>
      <c r="BF66"/>
      <c r="BG66"/>
    </row>
    <row r="67" ht="10.5" customHeight="1"/>
    <row r="68" spans="44:59" s="86" customFormat="1" ht="17.25" customHeight="1">
      <c r="AR68" s="78"/>
      <c r="AT68" s="100"/>
      <c r="AU68" s="100"/>
      <c r="AV68" s="100"/>
      <c r="AW68" s="100"/>
      <c r="AX68" s="100"/>
      <c r="AY68" s="100"/>
      <c r="AZ68" s="100"/>
      <c r="BA68" s="100"/>
      <c r="BB68" s="100"/>
      <c r="BC68" s="100"/>
      <c r="BD68" s="100"/>
      <c r="BE68" s="100"/>
      <c r="BF68" s="100"/>
      <c r="BG68" s="100"/>
    </row>
    <row r="69" spans="46:59" s="78" customFormat="1" ht="17.25" customHeight="1">
      <c r="AT69" s="100"/>
      <c r="AU69" s="100"/>
      <c r="AV69" s="100"/>
      <c r="AW69" s="100"/>
      <c r="AX69" s="100"/>
      <c r="AY69" s="100"/>
      <c r="AZ69" s="100"/>
      <c r="BA69" s="100"/>
      <c r="BB69" s="100"/>
      <c r="BC69" s="100"/>
      <c r="BD69" s="100"/>
      <c r="BE69" s="100"/>
      <c r="BF69" s="100"/>
      <c r="BG69" s="100"/>
    </row>
    <row r="70" spans="46:59" s="9" customFormat="1" ht="17.25" customHeight="1">
      <c r="AT70" s="103"/>
      <c r="AU70" s="103"/>
      <c r="AV70" s="103"/>
      <c r="AW70" s="103"/>
      <c r="AX70" s="103"/>
      <c r="AY70" s="103"/>
      <c r="AZ70" s="103"/>
      <c r="BA70" s="103"/>
      <c r="BB70" s="103"/>
      <c r="BC70" s="103"/>
      <c r="BD70" s="103"/>
      <c r="BE70" s="103"/>
      <c r="BF70" s="103"/>
      <c r="BG70" s="103"/>
    </row>
    <row r="71" spans="46:59" s="78" customFormat="1" ht="17.25" customHeight="1" hidden="1">
      <c r="AT71" s="100"/>
      <c r="AU71" s="100"/>
      <c r="AV71" s="100"/>
      <c r="AW71" s="100"/>
      <c r="AX71" s="100"/>
      <c r="AY71" s="100"/>
      <c r="AZ71" s="100"/>
      <c r="BA71" s="100"/>
      <c r="BB71" s="100"/>
      <c r="BC71" s="100"/>
      <c r="BD71" s="100"/>
      <c r="BE71" s="100"/>
      <c r="BF71" s="100"/>
      <c r="BG71" s="100"/>
    </row>
    <row r="72" spans="46:59" s="78" customFormat="1" ht="17.25" customHeight="1" hidden="1">
      <c r="AT72" s="100"/>
      <c r="AU72" s="100"/>
      <c r="AV72" s="100"/>
      <c r="AW72" s="100"/>
      <c r="AX72" s="100"/>
      <c r="AY72" s="100"/>
      <c r="AZ72" s="100"/>
      <c r="BA72" s="100"/>
      <c r="BB72" s="100"/>
      <c r="BC72" s="100"/>
      <c r="BD72" s="100"/>
      <c r="BE72" s="100"/>
      <c r="BF72" s="100"/>
      <c r="BG72" s="100"/>
    </row>
    <row r="73" spans="21:59" s="78" customFormat="1" ht="14.25" customHeight="1" hidden="1">
      <c r="U73" s="79" t="s">
        <v>153</v>
      </c>
      <c r="AT73" s="100"/>
      <c r="AU73" s="100"/>
      <c r="AV73" s="100"/>
      <c r="AW73" s="100"/>
      <c r="AX73" s="100"/>
      <c r="AY73" s="100"/>
      <c r="AZ73" s="100"/>
      <c r="BA73" s="100"/>
      <c r="BB73" s="100"/>
      <c r="BC73" s="100"/>
      <c r="BD73" s="100"/>
      <c r="BE73" s="100"/>
      <c r="BF73" s="100"/>
      <c r="BG73" s="100"/>
    </row>
    <row r="74" spans="21:59" s="78" customFormat="1" ht="14.25" customHeight="1" hidden="1">
      <c r="U74" s="78" t="s">
        <v>154</v>
      </c>
      <c r="AT74" s="100"/>
      <c r="AU74" s="100"/>
      <c r="AV74" s="100"/>
      <c r="AW74" s="100"/>
      <c r="AX74" s="100"/>
      <c r="AY74" s="100"/>
      <c r="AZ74" s="100"/>
      <c r="BA74" s="100"/>
      <c r="BB74" s="100"/>
      <c r="BC74" s="100"/>
      <c r="BD74" s="100"/>
      <c r="BE74" s="100"/>
      <c r="BF74" s="100"/>
      <c r="BG74" s="100"/>
    </row>
    <row r="75" spans="46:59" s="78" customFormat="1" ht="5.25" customHeight="1" hidden="1">
      <c r="AT75" s="100"/>
      <c r="AU75" s="100"/>
      <c r="AV75" s="100"/>
      <c r="AW75" s="100"/>
      <c r="AX75" s="100"/>
      <c r="AY75" s="100"/>
      <c r="AZ75" s="100"/>
      <c r="BA75" s="100"/>
      <c r="BB75" s="100"/>
      <c r="BC75" s="100"/>
      <c r="BD75" s="100"/>
      <c r="BE75" s="100"/>
      <c r="BF75" s="100"/>
      <c r="BG75" s="100"/>
    </row>
    <row r="76" spans="46:59" s="80" customFormat="1" ht="12" customHeight="1" hidden="1">
      <c r="AT76" s="100"/>
      <c r="AU76" s="100"/>
      <c r="AV76" s="100"/>
      <c r="AW76" s="100"/>
      <c r="AX76" s="100"/>
      <c r="AY76" s="100"/>
      <c r="AZ76" s="100"/>
      <c r="BA76" s="100"/>
      <c r="BB76" s="100"/>
      <c r="BC76" s="100"/>
      <c r="BD76" s="100"/>
      <c r="BE76" s="100"/>
      <c r="BF76" s="100"/>
      <c r="BG76" s="100"/>
    </row>
    <row r="77" spans="2:59" s="80" customFormat="1" ht="12" customHeight="1" hidden="1">
      <c r="B77" s="81" t="s">
        <v>124</v>
      </c>
      <c r="G77" s="80" t="s">
        <v>127</v>
      </c>
      <c r="N77" s="80" t="s">
        <v>128</v>
      </c>
      <c r="T77" s="80" t="s">
        <v>149</v>
      </c>
      <c r="Y77" s="99" t="s">
        <v>155</v>
      </c>
      <c r="Z77" s="99" t="s">
        <v>156</v>
      </c>
      <c r="AA77" s="99" t="s">
        <v>157</v>
      </c>
      <c r="AB77" s="99" t="s">
        <v>158</v>
      </c>
      <c r="AC77" s="99" t="s">
        <v>159</v>
      </c>
      <c r="AD77" s="99" t="s">
        <v>162</v>
      </c>
      <c r="AE77" s="99" t="s">
        <v>160</v>
      </c>
      <c r="AF77" s="99" t="s">
        <v>163</v>
      </c>
      <c r="AG77" s="99" t="s">
        <v>161</v>
      </c>
      <c r="AH77" s="99" t="s">
        <v>164</v>
      </c>
      <c r="AI77" s="82"/>
      <c r="AJ77" s="82"/>
      <c r="AK77" s="82"/>
      <c r="AL77" s="82"/>
      <c r="AM77" s="82"/>
      <c r="AN77" s="82"/>
      <c r="AO77" s="82"/>
      <c r="AT77" s="100"/>
      <c r="AU77" s="100"/>
      <c r="AV77" s="100"/>
      <c r="AW77" s="100"/>
      <c r="AX77" s="100"/>
      <c r="AY77" s="100"/>
      <c r="AZ77" s="100"/>
      <c r="BA77" s="100"/>
      <c r="BB77" s="100"/>
      <c r="BC77" s="100"/>
      <c r="BD77" s="100"/>
      <c r="BE77" s="100"/>
      <c r="BF77" s="100"/>
      <c r="BG77" s="100"/>
    </row>
    <row r="78" spans="2:59" s="80" customFormat="1" ht="12.75" customHeight="1" hidden="1">
      <c r="B78" s="105" t="s">
        <v>350</v>
      </c>
      <c r="C78" s="83"/>
      <c r="G78" s="80" t="s">
        <v>129</v>
      </c>
      <c r="N78" s="80" t="s">
        <v>138</v>
      </c>
      <c r="T78" s="84">
        <v>2022</v>
      </c>
      <c r="Y78" s="99" t="s">
        <v>165</v>
      </c>
      <c r="Z78" s="99" t="s">
        <v>166</v>
      </c>
      <c r="AA78" s="99" t="s">
        <v>167</v>
      </c>
      <c r="AB78" s="99" t="s">
        <v>168</v>
      </c>
      <c r="AC78" s="99" t="s">
        <v>169</v>
      </c>
      <c r="AD78" s="99" t="s">
        <v>170</v>
      </c>
      <c r="AE78" s="99" t="s">
        <v>171</v>
      </c>
      <c r="AF78" s="99" t="s">
        <v>172</v>
      </c>
      <c r="AG78" s="99" t="s">
        <v>173</v>
      </c>
      <c r="AH78" s="99" t="s">
        <v>174</v>
      </c>
      <c r="AI78" s="82"/>
      <c r="AJ78" s="82"/>
      <c r="AK78" s="82"/>
      <c r="AL78" s="82"/>
      <c r="AM78" s="82"/>
      <c r="AN78" s="82"/>
      <c r="AO78" s="82"/>
      <c r="AT78" s="100"/>
      <c r="AU78" s="100"/>
      <c r="AV78" s="100"/>
      <c r="AW78" s="100"/>
      <c r="AX78" s="100"/>
      <c r="AY78" s="100"/>
      <c r="AZ78" s="100"/>
      <c r="BA78" s="100"/>
      <c r="BB78" s="100"/>
      <c r="BC78" s="100"/>
      <c r="BD78" s="100"/>
      <c r="BE78" s="100"/>
      <c r="BF78" s="100"/>
      <c r="BG78" s="100"/>
    </row>
    <row r="79" spans="2:59" s="80" customFormat="1" ht="12.75" customHeight="1" hidden="1">
      <c r="B79" s="105" t="s">
        <v>360</v>
      </c>
      <c r="C79" s="83"/>
      <c r="G79" s="80" t="s">
        <v>134</v>
      </c>
      <c r="N79" s="80" t="s">
        <v>139</v>
      </c>
      <c r="T79" s="84">
        <v>2021</v>
      </c>
      <c r="Y79" s="99" t="s">
        <v>175</v>
      </c>
      <c r="Z79" s="99" t="s">
        <v>176</v>
      </c>
      <c r="AA79" s="99" t="s">
        <v>177</v>
      </c>
      <c r="AB79" s="99" t="s">
        <v>178</v>
      </c>
      <c r="AC79" s="99" t="s">
        <v>179</v>
      </c>
      <c r="AD79" s="99" t="s">
        <v>180</v>
      </c>
      <c r="AE79" s="99" t="s">
        <v>181</v>
      </c>
      <c r="AF79" s="99" t="s">
        <v>182</v>
      </c>
      <c r="AG79" s="99" t="s">
        <v>183</v>
      </c>
      <c r="AH79" s="99" t="s">
        <v>184</v>
      </c>
      <c r="AI79" s="82"/>
      <c r="AJ79" s="82"/>
      <c r="AK79" s="82"/>
      <c r="AL79" s="82"/>
      <c r="AM79" s="82"/>
      <c r="AN79" s="82"/>
      <c r="AO79" s="82"/>
      <c r="AT79" s="100"/>
      <c r="AU79" s="100"/>
      <c r="AV79" s="100"/>
      <c r="AW79" s="100"/>
      <c r="AX79" s="100"/>
      <c r="AY79" s="100"/>
      <c r="AZ79" s="100"/>
      <c r="BA79" s="100"/>
      <c r="BB79" s="100"/>
      <c r="BC79" s="100"/>
      <c r="BD79" s="100"/>
      <c r="BE79" s="100"/>
      <c r="BF79" s="100"/>
      <c r="BG79" s="100"/>
    </row>
    <row r="80" spans="2:59" s="80" customFormat="1" ht="12.75" customHeight="1" hidden="1">
      <c r="B80" s="101"/>
      <c r="C80" s="83"/>
      <c r="G80" s="80" t="s">
        <v>130</v>
      </c>
      <c r="N80" s="80" t="s">
        <v>125</v>
      </c>
      <c r="T80" s="84">
        <v>2020</v>
      </c>
      <c r="Y80" s="99" t="s">
        <v>185</v>
      </c>
      <c r="Z80" s="99" t="s">
        <v>186</v>
      </c>
      <c r="AA80" s="99" t="s">
        <v>187</v>
      </c>
      <c r="AB80" s="99" t="s">
        <v>188</v>
      </c>
      <c r="AC80" s="99" t="s">
        <v>189</v>
      </c>
      <c r="AD80" s="99" t="s">
        <v>190</v>
      </c>
      <c r="AE80" s="99" t="s">
        <v>191</v>
      </c>
      <c r="AF80" s="99" t="s">
        <v>192</v>
      </c>
      <c r="AG80" s="99" t="s">
        <v>193</v>
      </c>
      <c r="AH80" s="99" t="s">
        <v>194</v>
      </c>
      <c r="AI80" s="82"/>
      <c r="AJ80" s="82"/>
      <c r="AK80" s="82"/>
      <c r="AL80" s="82"/>
      <c r="AM80" s="82"/>
      <c r="AN80" s="82"/>
      <c r="AO80" s="82"/>
      <c r="AT80" s="100"/>
      <c r="AU80" s="100"/>
      <c r="AV80" s="100"/>
      <c r="AW80" s="100"/>
      <c r="AX80" s="100"/>
      <c r="AY80" s="100"/>
      <c r="AZ80" s="100"/>
      <c r="BA80" s="100"/>
      <c r="BB80" s="100"/>
      <c r="BC80" s="100"/>
      <c r="BD80" s="100"/>
      <c r="BE80" s="100"/>
      <c r="BF80" s="100"/>
      <c r="BG80" s="100"/>
    </row>
    <row r="81" spans="2:59" s="80" customFormat="1" ht="12.75" customHeight="1" hidden="1">
      <c r="B81" s="101"/>
      <c r="C81" s="83"/>
      <c r="G81" s="80" t="s">
        <v>131</v>
      </c>
      <c r="N81" s="80" t="s">
        <v>140</v>
      </c>
      <c r="T81" s="84">
        <v>2019</v>
      </c>
      <c r="Y81" s="99" t="s">
        <v>195</v>
      </c>
      <c r="Z81" s="99" t="s">
        <v>196</v>
      </c>
      <c r="AA81" s="99" t="s">
        <v>197</v>
      </c>
      <c r="AB81" s="99" t="s">
        <v>198</v>
      </c>
      <c r="AC81" s="99" t="s">
        <v>199</v>
      </c>
      <c r="AD81" s="99" t="s">
        <v>200</v>
      </c>
      <c r="AE81" s="99" t="s">
        <v>201</v>
      </c>
      <c r="AF81" s="99" t="s">
        <v>202</v>
      </c>
      <c r="AG81" s="99" t="s">
        <v>203</v>
      </c>
      <c r="AH81" s="99" t="s">
        <v>204</v>
      </c>
      <c r="AI81" s="82"/>
      <c r="AJ81" s="82"/>
      <c r="AK81" s="82"/>
      <c r="AL81" s="82"/>
      <c r="AM81" s="82"/>
      <c r="AN81" s="82"/>
      <c r="AO81" s="82"/>
      <c r="AT81" s="100"/>
      <c r="AU81" s="100"/>
      <c r="AV81" s="100"/>
      <c r="AW81" s="100"/>
      <c r="AX81" s="100"/>
      <c r="AY81" s="100"/>
      <c r="AZ81" s="100"/>
      <c r="BA81" s="100"/>
      <c r="BB81" s="100"/>
      <c r="BC81" s="100"/>
      <c r="BD81" s="100"/>
      <c r="BE81" s="100"/>
      <c r="BF81" s="100"/>
      <c r="BG81" s="100"/>
    </row>
    <row r="82" spans="2:59" s="80" customFormat="1" ht="12.75" customHeight="1" hidden="1">
      <c r="B82" s="101"/>
      <c r="G82" s="80" t="s">
        <v>132</v>
      </c>
      <c r="N82" s="80" t="s">
        <v>141</v>
      </c>
      <c r="T82" s="84">
        <v>2018</v>
      </c>
      <c r="Y82" s="99" t="s">
        <v>205</v>
      </c>
      <c r="Z82" s="99" t="s">
        <v>206</v>
      </c>
      <c r="AA82" s="99" t="s">
        <v>207</v>
      </c>
      <c r="AB82" s="99" t="s">
        <v>208</v>
      </c>
      <c r="AC82" s="99" t="s">
        <v>209</v>
      </c>
      <c r="AD82" s="99" t="s">
        <v>210</v>
      </c>
      <c r="AE82" s="99" t="s">
        <v>211</v>
      </c>
      <c r="AF82" s="99" t="s">
        <v>212</v>
      </c>
      <c r="AG82" s="99" t="s">
        <v>213</v>
      </c>
      <c r="AH82" s="99" t="s">
        <v>214</v>
      </c>
      <c r="AI82" s="82"/>
      <c r="AJ82" s="82"/>
      <c r="AK82" s="82"/>
      <c r="AL82" s="82"/>
      <c r="AM82" s="82"/>
      <c r="AN82" s="82"/>
      <c r="AO82" s="82"/>
      <c r="AT82" s="100"/>
      <c r="AU82" s="100"/>
      <c r="AV82" s="100"/>
      <c r="AW82" s="100"/>
      <c r="AX82" s="100"/>
      <c r="AY82" s="100"/>
      <c r="AZ82" s="100"/>
      <c r="BA82" s="100"/>
      <c r="BB82" s="100"/>
      <c r="BC82" s="100"/>
      <c r="BD82" s="100"/>
      <c r="BE82" s="100"/>
      <c r="BF82" s="100"/>
      <c r="BG82" s="100"/>
    </row>
    <row r="83" spans="2:59" s="80" customFormat="1" ht="12" customHeight="1" hidden="1">
      <c r="B83" s="101"/>
      <c r="E83" s="83"/>
      <c r="G83" s="80" t="s">
        <v>135</v>
      </c>
      <c r="N83" s="80" t="s">
        <v>142</v>
      </c>
      <c r="T83" s="84">
        <v>2017</v>
      </c>
      <c r="Y83" s="99" t="s">
        <v>215</v>
      </c>
      <c r="Z83" s="99" t="s">
        <v>216</v>
      </c>
      <c r="AA83" s="99" t="s">
        <v>217</v>
      </c>
      <c r="AB83" s="99" t="s">
        <v>218</v>
      </c>
      <c r="AC83" s="99" t="s">
        <v>219</v>
      </c>
      <c r="AD83" s="99" t="s">
        <v>220</v>
      </c>
      <c r="AE83" s="99" t="s">
        <v>221</v>
      </c>
      <c r="AF83" s="99" t="s">
        <v>222</v>
      </c>
      <c r="AG83" s="99" t="s">
        <v>223</v>
      </c>
      <c r="AH83" s="99" t="s">
        <v>224</v>
      </c>
      <c r="AI83" s="82"/>
      <c r="AJ83" s="82"/>
      <c r="AK83" s="82"/>
      <c r="AL83" s="82"/>
      <c r="AM83" s="82"/>
      <c r="AN83" s="82"/>
      <c r="AO83" s="82"/>
      <c r="AT83" s="100"/>
      <c r="AU83" s="100"/>
      <c r="AV83" s="100"/>
      <c r="AW83" s="100"/>
      <c r="AX83" s="100"/>
      <c r="AY83" s="100"/>
      <c r="AZ83" s="100"/>
      <c r="BA83" s="100"/>
      <c r="BB83" s="100"/>
      <c r="BC83" s="100"/>
      <c r="BD83" s="100"/>
      <c r="BE83" s="100"/>
      <c r="BF83" s="100"/>
      <c r="BG83" s="100"/>
    </row>
    <row r="84" spans="2:59" s="80" customFormat="1" ht="12" customHeight="1" hidden="1">
      <c r="B84" s="101"/>
      <c r="G84" s="80" t="s">
        <v>151</v>
      </c>
      <c r="N84" s="80" t="s">
        <v>143</v>
      </c>
      <c r="T84" s="84">
        <v>2016</v>
      </c>
      <c r="Y84" s="99" t="s">
        <v>225</v>
      </c>
      <c r="Z84" s="99" t="s">
        <v>226</v>
      </c>
      <c r="AA84" s="99" t="s">
        <v>227</v>
      </c>
      <c r="AB84" s="99" t="s">
        <v>228</v>
      </c>
      <c r="AC84" s="99" t="s">
        <v>229</v>
      </c>
      <c r="AD84" s="99" t="s">
        <v>230</v>
      </c>
      <c r="AE84" s="99" t="s">
        <v>231</v>
      </c>
      <c r="AF84" s="99" t="s">
        <v>232</v>
      </c>
      <c r="AG84" s="99" t="s">
        <v>233</v>
      </c>
      <c r="AH84" s="99" t="s">
        <v>234</v>
      </c>
      <c r="AI84" s="82"/>
      <c r="AJ84" s="82"/>
      <c r="AK84" s="82"/>
      <c r="AL84" s="82"/>
      <c r="AM84" s="82"/>
      <c r="AN84" s="82"/>
      <c r="AO84" s="82"/>
      <c r="AT84" s="100"/>
      <c r="AU84" s="100"/>
      <c r="AV84" s="100"/>
      <c r="AW84" s="100"/>
      <c r="AX84" s="100"/>
      <c r="AY84" s="100"/>
      <c r="AZ84" s="100"/>
      <c r="BA84" s="100"/>
      <c r="BB84" s="100"/>
      <c r="BC84" s="100"/>
      <c r="BD84" s="100"/>
      <c r="BE84" s="100"/>
      <c r="BF84" s="100"/>
      <c r="BG84" s="100"/>
    </row>
    <row r="85" spans="2:59" s="80" customFormat="1" ht="12" customHeight="1" hidden="1">
      <c r="B85" s="101"/>
      <c r="G85" s="80" t="s">
        <v>136</v>
      </c>
      <c r="N85" s="80" t="s">
        <v>144</v>
      </c>
      <c r="T85" s="84">
        <v>2015</v>
      </c>
      <c r="Y85" s="99" t="s">
        <v>235</v>
      </c>
      <c r="Z85" s="99" t="s">
        <v>236</v>
      </c>
      <c r="AA85" s="99" t="s">
        <v>237</v>
      </c>
      <c r="AB85" s="99" t="s">
        <v>238</v>
      </c>
      <c r="AC85" s="99" t="s">
        <v>239</v>
      </c>
      <c r="AD85" s="99" t="s">
        <v>240</v>
      </c>
      <c r="AE85" s="99" t="s">
        <v>241</v>
      </c>
      <c r="AF85" s="99" t="s">
        <v>242</v>
      </c>
      <c r="AG85" s="99" t="s">
        <v>243</v>
      </c>
      <c r="AH85" s="99" t="s">
        <v>244</v>
      </c>
      <c r="AI85" s="82"/>
      <c r="AJ85" s="82"/>
      <c r="AK85" s="82"/>
      <c r="AL85" s="82"/>
      <c r="AM85" s="82"/>
      <c r="AN85" s="82"/>
      <c r="AO85" s="82"/>
      <c r="AT85" s="100"/>
      <c r="AU85" s="100"/>
      <c r="AV85" s="100"/>
      <c r="AW85" s="100"/>
      <c r="AX85" s="100"/>
      <c r="AY85" s="100"/>
      <c r="AZ85" s="100"/>
      <c r="BA85" s="100"/>
      <c r="BB85" s="100"/>
      <c r="BC85" s="100"/>
      <c r="BD85" s="100"/>
      <c r="BE85" s="100"/>
      <c r="BF85" s="100"/>
      <c r="BG85" s="100"/>
    </row>
    <row r="86" spans="2:59" s="80" customFormat="1" ht="12" customHeight="1" hidden="1">
      <c r="B86" s="101"/>
      <c r="G86" s="80" t="s">
        <v>137</v>
      </c>
      <c r="N86" s="80" t="s">
        <v>145</v>
      </c>
      <c r="T86" s="84">
        <v>2014</v>
      </c>
      <c r="Y86" s="99" t="s">
        <v>245</v>
      </c>
      <c r="Z86" s="99" t="s">
        <v>246</v>
      </c>
      <c r="AA86" s="99" t="s">
        <v>247</v>
      </c>
      <c r="AB86" s="99" t="s">
        <v>248</v>
      </c>
      <c r="AC86" s="99" t="s">
        <v>249</v>
      </c>
      <c r="AD86" s="99" t="s">
        <v>250</v>
      </c>
      <c r="AE86" s="82"/>
      <c r="AF86" s="99" t="s">
        <v>251</v>
      </c>
      <c r="AG86" s="99" t="s">
        <v>252</v>
      </c>
      <c r="AH86" s="99" t="s">
        <v>253</v>
      </c>
      <c r="AI86" s="82"/>
      <c r="AJ86" s="82"/>
      <c r="AK86" s="82"/>
      <c r="AL86" s="82"/>
      <c r="AM86" s="82"/>
      <c r="AN86" s="82"/>
      <c r="AO86" s="82"/>
      <c r="AT86" s="100"/>
      <c r="AU86" s="100"/>
      <c r="AV86" s="100"/>
      <c r="AW86" s="100"/>
      <c r="AX86" s="100"/>
      <c r="AY86" s="100"/>
      <c r="AZ86" s="100"/>
      <c r="BA86" s="100"/>
      <c r="BB86" s="100"/>
      <c r="BC86" s="100"/>
      <c r="BD86" s="100"/>
      <c r="BE86" s="100"/>
      <c r="BF86" s="100"/>
      <c r="BG86" s="100"/>
    </row>
    <row r="87" spans="2:59" s="80" customFormat="1" ht="12" customHeight="1" hidden="1">
      <c r="B87" s="101"/>
      <c r="G87" s="80" t="s">
        <v>337</v>
      </c>
      <c r="N87" s="80" t="s">
        <v>146</v>
      </c>
      <c r="T87" s="84">
        <v>2013</v>
      </c>
      <c r="Y87" s="99" t="s">
        <v>254</v>
      </c>
      <c r="Z87" s="82"/>
      <c r="AA87" s="99" t="s">
        <v>255</v>
      </c>
      <c r="AB87" s="99" t="s">
        <v>256</v>
      </c>
      <c r="AC87" s="99" t="s">
        <v>257</v>
      </c>
      <c r="AD87" s="82"/>
      <c r="AE87" s="82"/>
      <c r="AF87" s="99" t="s">
        <v>258</v>
      </c>
      <c r="AG87" s="99" t="s">
        <v>259</v>
      </c>
      <c r="AH87" s="99" t="s">
        <v>260</v>
      </c>
      <c r="AI87" s="82"/>
      <c r="AJ87" s="82"/>
      <c r="AK87" s="82"/>
      <c r="AL87" s="82"/>
      <c r="AM87" s="82"/>
      <c r="AN87" s="82"/>
      <c r="AO87" s="82"/>
      <c r="AT87" s="100"/>
      <c r="AU87" s="100"/>
      <c r="AV87" s="100"/>
      <c r="AW87" s="100"/>
      <c r="AX87" s="100"/>
      <c r="AY87" s="100"/>
      <c r="AZ87" s="100"/>
      <c r="BA87" s="100"/>
      <c r="BB87" s="100"/>
      <c r="BC87" s="100"/>
      <c r="BD87" s="100"/>
      <c r="BE87" s="100"/>
      <c r="BF87" s="100"/>
      <c r="BG87" s="100"/>
    </row>
    <row r="88" spans="2:59" s="80" customFormat="1" ht="12" customHeight="1" hidden="1">
      <c r="B88" s="101"/>
      <c r="G88" s="80" t="s">
        <v>344</v>
      </c>
      <c r="N88" s="80" t="s">
        <v>147</v>
      </c>
      <c r="T88" s="84">
        <v>2012</v>
      </c>
      <c r="Y88" s="99" t="s">
        <v>261</v>
      </c>
      <c r="Z88" s="82"/>
      <c r="AA88" s="99" t="s">
        <v>262</v>
      </c>
      <c r="AB88" s="99" t="s">
        <v>263</v>
      </c>
      <c r="AC88" s="99" t="s">
        <v>264</v>
      </c>
      <c r="AD88" s="82"/>
      <c r="AE88" s="82"/>
      <c r="AF88" s="99" t="s">
        <v>265</v>
      </c>
      <c r="AG88" s="82"/>
      <c r="AH88" s="99" t="s">
        <v>266</v>
      </c>
      <c r="AI88" s="82"/>
      <c r="AJ88" s="82"/>
      <c r="AK88" s="82"/>
      <c r="AL88" s="82"/>
      <c r="AM88" s="82"/>
      <c r="AN88" s="82"/>
      <c r="AO88" s="82"/>
      <c r="AT88" s="100"/>
      <c r="AU88" s="100"/>
      <c r="AV88" s="100"/>
      <c r="AW88" s="100"/>
      <c r="AX88" s="100"/>
      <c r="AY88" s="100"/>
      <c r="AZ88" s="100"/>
      <c r="BA88" s="100"/>
      <c r="BB88" s="100"/>
      <c r="BC88" s="100"/>
      <c r="BD88" s="100"/>
      <c r="BE88" s="100"/>
      <c r="BF88" s="100"/>
      <c r="BG88" s="100"/>
    </row>
    <row r="89" spans="2:59" s="80" customFormat="1" ht="12" customHeight="1" hidden="1">
      <c r="B89" s="101"/>
      <c r="G89" s="80" t="s">
        <v>133</v>
      </c>
      <c r="T89" s="84">
        <v>2011</v>
      </c>
      <c r="Y89" s="99" t="s">
        <v>267</v>
      </c>
      <c r="Z89" s="82"/>
      <c r="AA89" s="99" t="s">
        <v>268</v>
      </c>
      <c r="AB89" s="99" t="s">
        <v>269</v>
      </c>
      <c r="AC89" s="99" t="s">
        <v>270</v>
      </c>
      <c r="AD89" s="82"/>
      <c r="AE89" s="82"/>
      <c r="AF89" s="99" t="s">
        <v>271</v>
      </c>
      <c r="AG89" s="82"/>
      <c r="AH89" s="99" t="s">
        <v>272</v>
      </c>
      <c r="AI89" s="82"/>
      <c r="AJ89" s="82"/>
      <c r="AK89" s="82"/>
      <c r="AL89" s="82"/>
      <c r="AM89" s="82"/>
      <c r="AN89" s="82"/>
      <c r="AO89" s="82"/>
      <c r="AT89" s="100"/>
      <c r="AU89" s="100"/>
      <c r="AV89" s="100"/>
      <c r="AW89" s="100"/>
      <c r="AX89" s="100"/>
      <c r="AY89" s="100"/>
      <c r="AZ89" s="100"/>
      <c r="BA89" s="100"/>
      <c r="BB89" s="100"/>
      <c r="BC89" s="100"/>
      <c r="BD89" s="100"/>
      <c r="BE89" s="100"/>
      <c r="BF89" s="100"/>
      <c r="BG89" s="100"/>
    </row>
    <row r="90" spans="2:59" s="80" customFormat="1" ht="12" customHeight="1" hidden="1">
      <c r="B90" s="101"/>
      <c r="G90" s="80" t="s">
        <v>339</v>
      </c>
      <c r="T90" s="84">
        <v>2010</v>
      </c>
      <c r="Y90" s="99" t="s">
        <v>273</v>
      </c>
      <c r="Z90" s="82"/>
      <c r="AA90" s="99" t="s">
        <v>274</v>
      </c>
      <c r="AB90" s="99" t="s">
        <v>275</v>
      </c>
      <c r="AC90" s="82"/>
      <c r="AD90" s="82"/>
      <c r="AE90" s="82"/>
      <c r="AF90" s="99" t="s">
        <v>276</v>
      </c>
      <c r="AG90" s="82"/>
      <c r="AH90" s="99" t="s">
        <v>277</v>
      </c>
      <c r="AI90" s="82"/>
      <c r="AJ90" s="82"/>
      <c r="AK90" s="82"/>
      <c r="AL90" s="82"/>
      <c r="AM90" s="82"/>
      <c r="AN90" s="82"/>
      <c r="AO90" s="82"/>
      <c r="AT90" s="100"/>
      <c r="AU90" s="100"/>
      <c r="AV90" s="100"/>
      <c r="AW90" s="100"/>
      <c r="AX90" s="100"/>
      <c r="AY90" s="100"/>
      <c r="AZ90" s="100"/>
      <c r="BA90" s="100"/>
      <c r="BB90" s="100"/>
      <c r="BC90" s="100"/>
      <c r="BD90" s="100"/>
      <c r="BE90" s="100"/>
      <c r="BF90" s="100"/>
      <c r="BG90" s="100"/>
    </row>
    <row r="91" spans="2:59" s="80" customFormat="1" ht="12" customHeight="1" hidden="1">
      <c r="B91" s="101"/>
      <c r="G91" s="80" t="s">
        <v>340</v>
      </c>
      <c r="T91" s="84">
        <v>2009</v>
      </c>
      <c r="Y91" s="99" t="s">
        <v>278</v>
      </c>
      <c r="Z91" s="82"/>
      <c r="AA91" s="82"/>
      <c r="AB91" s="99" t="s">
        <v>279</v>
      </c>
      <c r="AC91" s="82"/>
      <c r="AD91" s="82"/>
      <c r="AE91" s="82"/>
      <c r="AF91" s="99" t="s">
        <v>280</v>
      </c>
      <c r="AG91" s="82"/>
      <c r="AH91" s="99" t="s">
        <v>281</v>
      </c>
      <c r="AI91" s="82"/>
      <c r="AJ91" s="82"/>
      <c r="AK91" s="82"/>
      <c r="AL91" s="82"/>
      <c r="AM91" s="82"/>
      <c r="AN91" s="82"/>
      <c r="AO91" s="82"/>
      <c r="AT91" s="100"/>
      <c r="AU91" s="100"/>
      <c r="AV91" s="100"/>
      <c r="AW91" s="100"/>
      <c r="AX91" s="100"/>
      <c r="AY91" s="100"/>
      <c r="AZ91" s="100"/>
      <c r="BA91" s="100"/>
      <c r="BB91" s="100"/>
      <c r="BC91" s="100"/>
      <c r="BD91" s="100"/>
      <c r="BE91" s="100"/>
      <c r="BF91" s="100"/>
      <c r="BG91" s="100"/>
    </row>
    <row r="92" spans="2:59" s="80" customFormat="1" ht="12" customHeight="1" hidden="1">
      <c r="B92" s="101"/>
      <c r="G92" s="80" t="s">
        <v>341</v>
      </c>
      <c r="T92" s="84">
        <v>2008</v>
      </c>
      <c r="Y92" s="99" t="s">
        <v>282</v>
      </c>
      <c r="Z92" s="82"/>
      <c r="AA92" s="82"/>
      <c r="AB92" s="99" t="s">
        <v>283</v>
      </c>
      <c r="AC92" s="82"/>
      <c r="AD92" s="82"/>
      <c r="AE92" s="82"/>
      <c r="AF92" s="99" t="s">
        <v>284</v>
      </c>
      <c r="AG92" s="82"/>
      <c r="AH92" s="99" t="s">
        <v>285</v>
      </c>
      <c r="AI92" s="82"/>
      <c r="AJ92" s="82"/>
      <c r="AK92" s="82"/>
      <c r="AL92" s="82"/>
      <c r="AM92" s="82"/>
      <c r="AN92" s="82"/>
      <c r="AO92" s="82"/>
      <c r="AT92" s="100"/>
      <c r="AU92" s="100"/>
      <c r="AV92" s="100"/>
      <c r="AW92" s="100"/>
      <c r="AX92" s="100"/>
      <c r="AY92" s="100"/>
      <c r="AZ92" s="100"/>
      <c r="BA92" s="100"/>
      <c r="BB92" s="100"/>
      <c r="BC92" s="100"/>
      <c r="BD92" s="100"/>
      <c r="BE92" s="100"/>
      <c r="BF92" s="100"/>
      <c r="BG92" s="100"/>
    </row>
    <row r="93" spans="2:59" s="78" customFormat="1" ht="12" customHeight="1" hidden="1">
      <c r="B93" s="101"/>
      <c r="G93" s="80" t="s">
        <v>338</v>
      </c>
      <c r="T93" s="84">
        <v>2007</v>
      </c>
      <c r="Y93" s="99" t="s">
        <v>286</v>
      </c>
      <c r="Z93" s="85"/>
      <c r="AA93" s="85"/>
      <c r="AB93" s="99" t="s">
        <v>287</v>
      </c>
      <c r="AC93" s="85"/>
      <c r="AD93" s="85"/>
      <c r="AE93" s="85"/>
      <c r="AF93" s="99" t="s">
        <v>288</v>
      </c>
      <c r="AG93" s="85"/>
      <c r="AH93" s="99" t="s">
        <v>289</v>
      </c>
      <c r="AI93" s="85"/>
      <c r="AJ93" s="85"/>
      <c r="AK93" s="85"/>
      <c r="AL93" s="85"/>
      <c r="AM93" s="85"/>
      <c r="AN93" s="85"/>
      <c r="AO93" s="85"/>
      <c r="AT93" s="100"/>
      <c r="AU93" s="100"/>
      <c r="AV93" s="100"/>
      <c r="AW93" s="100"/>
      <c r="AX93" s="100"/>
      <c r="AY93" s="100"/>
      <c r="AZ93" s="100"/>
      <c r="BA93" s="100"/>
      <c r="BB93" s="100"/>
      <c r="BC93" s="100"/>
      <c r="BD93" s="100"/>
      <c r="BE93" s="100"/>
      <c r="BF93" s="100"/>
      <c r="BG93" s="100"/>
    </row>
    <row r="94" spans="2:59" s="78" customFormat="1" ht="12" customHeight="1" hidden="1">
      <c r="B94" s="101"/>
      <c r="G94" s="80" t="s">
        <v>342</v>
      </c>
      <c r="T94" s="84">
        <v>2006</v>
      </c>
      <c r="Y94" s="99" t="s">
        <v>290</v>
      </c>
      <c r="Z94" s="85"/>
      <c r="AA94" s="85"/>
      <c r="AB94" s="99" t="s">
        <v>291</v>
      </c>
      <c r="AC94" s="85"/>
      <c r="AD94" s="85"/>
      <c r="AE94" s="85"/>
      <c r="AF94" s="99" t="s">
        <v>292</v>
      </c>
      <c r="AG94" s="85"/>
      <c r="AH94" s="99" t="s">
        <v>293</v>
      </c>
      <c r="AI94" s="85"/>
      <c r="AJ94" s="85"/>
      <c r="AK94" s="85"/>
      <c r="AL94" s="85"/>
      <c r="AM94" s="85"/>
      <c r="AN94" s="85"/>
      <c r="AO94" s="85"/>
      <c r="AT94" s="100"/>
      <c r="AU94" s="100"/>
      <c r="AV94" s="100"/>
      <c r="AW94" s="100"/>
      <c r="AX94" s="100"/>
      <c r="AY94" s="100"/>
      <c r="AZ94" s="100"/>
      <c r="BA94" s="100"/>
      <c r="BB94" s="100"/>
      <c r="BC94" s="100"/>
      <c r="BD94" s="100"/>
      <c r="BE94" s="100"/>
      <c r="BF94" s="100"/>
      <c r="BG94" s="100"/>
    </row>
    <row r="95" spans="2:59" s="78" customFormat="1" ht="12" customHeight="1" hidden="1">
      <c r="B95" s="101"/>
      <c r="G95" s="80" t="s">
        <v>343</v>
      </c>
      <c r="T95" s="84">
        <v>2005</v>
      </c>
      <c r="Y95" s="99" t="s">
        <v>294</v>
      </c>
      <c r="Z95" s="85"/>
      <c r="AA95" s="85"/>
      <c r="AB95" s="99" t="s">
        <v>295</v>
      </c>
      <c r="AC95" s="85"/>
      <c r="AD95" s="85"/>
      <c r="AE95" s="85"/>
      <c r="AF95" s="99" t="s">
        <v>296</v>
      </c>
      <c r="AG95" s="85"/>
      <c r="AH95" s="85"/>
      <c r="AI95" s="85"/>
      <c r="AJ95" s="85"/>
      <c r="AK95" s="85"/>
      <c r="AL95" s="85"/>
      <c r="AM95" s="85"/>
      <c r="AN95" s="85"/>
      <c r="AO95" s="85"/>
      <c r="AT95" s="100"/>
      <c r="AU95" s="100"/>
      <c r="AV95" s="100"/>
      <c r="AW95" s="100"/>
      <c r="AX95" s="100"/>
      <c r="AY95" s="100"/>
      <c r="AZ95" s="100"/>
      <c r="BA95" s="100"/>
      <c r="BB95" s="100"/>
      <c r="BC95" s="100"/>
      <c r="BD95" s="100"/>
      <c r="BE95" s="100"/>
      <c r="BF95" s="100"/>
      <c r="BG95" s="100"/>
    </row>
    <row r="96" spans="2:59" s="78" customFormat="1" ht="12" customHeight="1" hidden="1">
      <c r="B96" s="101"/>
      <c r="G96" s="80" t="s">
        <v>346</v>
      </c>
      <c r="T96" s="84">
        <v>2004</v>
      </c>
      <c r="Y96" s="99" t="s">
        <v>297</v>
      </c>
      <c r="Z96" s="85"/>
      <c r="AA96" s="85"/>
      <c r="AB96" s="99" t="s">
        <v>298</v>
      </c>
      <c r="AC96" s="85"/>
      <c r="AD96" s="85"/>
      <c r="AE96" s="85"/>
      <c r="AF96" s="99" t="s">
        <v>299</v>
      </c>
      <c r="AG96" s="85"/>
      <c r="AH96" s="85"/>
      <c r="AI96" s="85"/>
      <c r="AJ96" s="85"/>
      <c r="AK96" s="85"/>
      <c r="AL96" s="85"/>
      <c r="AM96" s="85"/>
      <c r="AN96" s="85"/>
      <c r="AO96" s="85"/>
      <c r="AT96" s="100"/>
      <c r="AU96" s="100"/>
      <c r="AV96" s="100"/>
      <c r="AW96" s="100"/>
      <c r="AX96" s="100"/>
      <c r="AY96" s="100"/>
      <c r="AZ96" s="100"/>
      <c r="BA96" s="100"/>
      <c r="BB96" s="100"/>
      <c r="BC96" s="100"/>
      <c r="BD96" s="100"/>
      <c r="BE96" s="100"/>
      <c r="BF96" s="100"/>
      <c r="BG96" s="100"/>
    </row>
    <row r="97" spans="2:59" s="78" customFormat="1" ht="12" customHeight="1" hidden="1">
      <c r="B97" s="101"/>
      <c r="T97" s="84">
        <v>2003</v>
      </c>
      <c r="Y97" s="99" t="s">
        <v>300</v>
      </c>
      <c r="Z97" s="85"/>
      <c r="AA97" s="85"/>
      <c r="AB97" s="85"/>
      <c r="AC97" s="85"/>
      <c r="AD97" s="85"/>
      <c r="AE97" s="85"/>
      <c r="AF97" s="99" t="s">
        <v>301</v>
      </c>
      <c r="AG97" s="85"/>
      <c r="AH97" s="85"/>
      <c r="AI97" s="85"/>
      <c r="AJ97" s="85"/>
      <c r="AK97" s="85"/>
      <c r="AL97" s="85"/>
      <c r="AM97" s="85"/>
      <c r="AN97" s="85"/>
      <c r="AO97" s="85"/>
      <c r="AT97" s="100"/>
      <c r="AU97" s="100"/>
      <c r="AV97" s="100"/>
      <c r="AW97" s="100"/>
      <c r="AX97" s="100"/>
      <c r="AY97" s="100"/>
      <c r="AZ97" s="100"/>
      <c r="BA97" s="100"/>
      <c r="BB97" s="100"/>
      <c r="BC97" s="100"/>
      <c r="BD97" s="100"/>
      <c r="BE97" s="100"/>
      <c r="BF97" s="100"/>
      <c r="BG97" s="100"/>
    </row>
    <row r="98" spans="20:59" s="78" customFormat="1" ht="12" customHeight="1" hidden="1">
      <c r="T98" s="84">
        <v>2002</v>
      </c>
      <c r="Y98" s="99" t="s">
        <v>302</v>
      </c>
      <c r="Z98" s="85"/>
      <c r="AA98" s="85"/>
      <c r="AB98" s="85"/>
      <c r="AC98" s="85"/>
      <c r="AD98" s="85"/>
      <c r="AE98" s="85"/>
      <c r="AF98" s="99" t="s">
        <v>303</v>
      </c>
      <c r="AG98" s="85"/>
      <c r="AH98" s="85"/>
      <c r="AI98" s="85"/>
      <c r="AJ98" s="85"/>
      <c r="AK98" s="85"/>
      <c r="AL98" s="85"/>
      <c r="AM98" s="85"/>
      <c r="AN98" s="85"/>
      <c r="AO98" s="85"/>
      <c r="AT98" s="100"/>
      <c r="AU98" s="100"/>
      <c r="AV98" s="100"/>
      <c r="AW98" s="100"/>
      <c r="AX98" s="100"/>
      <c r="AY98" s="100"/>
      <c r="AZ98" s="100"/>
      <c r="BA98" s="100"/>
      <c r="BB98" s="100"/>
      <c r="BC98" s="100"/>
      <c r="BD98" s="100"/>
      <c r="BE98" s="100"/>
      <c r="BF98" s="100"/>
      <c r="BG98" s="100"/>
    </row>
    <row r="99" spans="20:59" s="78" customFormat="1" ht="12" customHeight="1" hidden="1">
      <c r="T99" s="84">
        <v>2001</v>
      </c>
      <c r="Y99" s="99" t="s">
        <v>304</v>
      </c>
      <c r="Z99" s="85"/>
      <c r="AA99" s="85"/>
      <c r="AB99" s="85"/>
      <c r="AC99" s="85"/>
      <c r="AD99" s="85"/>
      <c r="AE99" s="85"/>
      <c r="AF99" s="99" t="s">
        <v>305</v>
      </c>
      <c r="AG99" s="85"/>
      <c r="AH99" s="85"/>
      <c r="AI99" s="85"/>
      <c r="AJ99" s="85"/>
      <c r="AK99" s="85"/>
      <c r="AL99" s="85"/>
      <c r="AM99" s="85"/>
      <c r="AN99" s="85"/>
      <c r="AO99" s="85"/>
      <c r="AT99" s="100"/>
      <c r="AU99" s="100"/>
      <c r="AV99" s="100"/>
      <c r="AW99" s="100"/>
      <c r="AX99" s="100"/>
      <c r="AY99" s="100"/>
      <c r="AZ99" s="100"/>
      <c r="BA99" s="100"/>
      <c r="BB99" s="100"/>
      <c r="BC99" s="100"/>
      <c r="BD99" s="100"/>
      <c r="BE99" s="100"/>
      <c r="BF99" s="100"/>
      <c r="BG99" s="100"/>
    </row>
    <row r="100" spans="20:59" s="78" customFormat="1" ht="12" customHeight="1" hidden="1">
      <c r="T100" s="84">
        <v>2000</v>
      </c>
      <c r="Y100" s="99" t="s">
        <v>306</v>
      </c>
      <c r="Z100" s="85"/>
      <c r="AA100" s="85"/>
      <c r="AB100" s="85"/>
      <c r="AC100" s="85"/>
      <c r="AD100" s="85"/>
      <c r="AE100" s="85"/>
      <c r="AF100" s="99" t="s">
        <v>307</v>
      </c>
      <c r="AG100" s="85"/>
      <c r="AH100" s="85"/>
      <c r="AI100" s="85"/>
      <c r="AJ100" s="85"/>
      <c r="AK100" s="85"/>
      <c r="AL100" s="85"/>
      <c r="AM100" s="85"/>
      <c r="AN100" s="85"/>
      <c r="AO100" s="85"/>
      <c r="AT100" s="100"/>
      <c r="AU100" s="100"/>
      <c r="AV100" s="100"/>
      <c r="AW100" s="100"/>
      <c r="AX100" s="100"/>
      <c r="AY100" s="100"/>
      <c r="AZ100" s="100"/>
      <c r="BA100" s="100"/>
      <c r="BB100" s="100"/>
      <c r="BC100" s="100"/>
      <c r="BD100" s="100"/>
      <c r="BE100" s="100"/>
      <c r="BF100" s="100"/>
      <c r="BG100" s="100"/>
    </row>
    <row r="101" spans="20:59" s="78" customFormat="1" ht="12" customHeight="1" hidden="1">
      <c r="T101" s="84">
        <v>1999</v>
      </c>
      <c r="Y101" s="99" t="s">
        <v>308</v>
      </c>
      <c r="Z101" s="85"/>
      <c r="AA101" s="85"/>
      <c r="AB101" s="85"/>
      <c r="AC101" s="85"/>
      <c r="AD101" s="85"/>
      <c r="AE101" s="85"/>
      <c r="AF101" s="99" t="s">
        <v>309</v>
      </c>
      <c r="AG101" s="85"/>
      <c r="AH101" s="85"/>
      <c r="AI101" s="85"/>
      <c r="AJ101" s="85"/>
      <c r="AK101" s="85"/>
      <c r="AL101" s="85"/>
      <c r="AM101" s="85"/>
      <c r="AN101" s="85"/>
      <c r="AO101" s="85"/>
      <c r="AT101" s="100"/>
      <c r="AU101" s="100"/>
      <c r="AV101" s="100"/>
      <c r="AW101" s="100"/>
      <c r="AX101" s="100"/>
      <c r="AY101" s="100"/>
      <c r="AZ101" s="100"/>
      <c r="BA101" s="100"/>
      <c r="BB101" s="100"/>
      <c r="BC101" s="100"/>
      <c r="BD101" s="100"/>
      <c r="BE101" s="100"/>
      <c r="BF101" s="100"/>
      <c r="BG101" s="100"/>
    </row>
    <row r="102" spans="20:59" s="78" customFormat="1" ht="12" customHeight="1" hidden="1">
      <c r="T102" s="84">
        <v>1998</v>
      </c>
      <c r="Y102" s="99" t="s">
        <v>310</v>
      </c>
      <c r="Z102" s="85"/>
      <c r="AA102" s="85"/>
      <c r="AB102" s="85"/>
      <c r="AC102" s="85"/>
      <c r="AD102" s="85"/>
      <c r="AE102" s="85"/>
      <c r="AF102" s="99" t="s">
        <v>311</v>
      </c>
      <c r="AG102" s="85"/>
      <c r="AH102" s="85"/>
      <c r="AI102" s="85"/>
      <c r="AJ102" s="85"/>
      <c r="AK102" s="85"/>
      <c r="AL102" s="85"/>
      <c r="AM102" s="85"/>
      <c r="AN102" s="85"/>
      <c r="AO102" s="85"/>
      <c r="AT102" s="100"/>
      <c r="AU102" s="100"/>
      <c r="AV102" s="100"/>
      <c r="AW102" s="100"/>
      <c r="AX102" s="100"/>
      <c r="AY102" s="100"/>
      <c r="AZ102" s="100"/>
      <c r="BA102" s="100"/>
      <c r="BB102" s="100"/>
      <c r="BC102" s="100"/>
      <c r="BD102" s="100"/>
      <c r="BE102" s="100"/>
      <c r="BF102" s="100"/>
      <c r="BG102" s="100"/>
    </row>
    <row r="103" spans="20:59" s="78" customFormat="1" ht="12" customHeight="1" hidden="1">
      <c r="T103" s="84">
        <v>1997</v>
      </c>
      <c r="Y103" s="99" t="s">
        <v>312</v>
      </c>
      <c r="Z103" s="85"/>
      <c r="AA103" s="85"/>
      <c r="AB103" s="85"/>
      <c r="AC103" s="85"/>
      <c r="AD103" s="85"/>
      <c r="AE103" s="85"/>
      <c r="AF103" s="99" t="s">
        <v>313</v>
      </c>
      <c r="AG103" s="85"/>
      <c r="AH103" s="85"/>
      <c r="AI103" s="85"/>
      <c r="AJ103" s="85"/>
      <c r="AK103" s="85"/>
      <c r="AL103" s="85"/>
      <c r="AM103" s="85"/>
      <c r="AN103" s="85"/>
      <c r="AO103" s="85"/>
      <c r="AT103" s="100"/>
      <c r="AU103" s="100"/>
      <c r="AV103" s="100"/>
      <c r="AW103" s="100"/>
      <c r="AX103" s="100"/>
      <c r="AY103" s="100"/>
      <c r="AZ103" s="100"/>
      <c r="BA103" s="100"/>
      <c r="BB103" s="100"/>
      <c r="BC103" s="100"/>
      <c r="BD103" s="100"/>
      <c r="BE103" s="100"/>
      <c r="BF103" s="100"/>
      <c r="BG103" s="100"/>
    </row>
    <row r="104" spans="20:59" s="78" customFormat="1" ht="12" customHeight="1" hidden="1">
      <c r="T104" s="84">
        <v>1996</v>
      </c>
      <c r="Y104" s="99" t="s">
        <v>314</v>
      </c>
      <c r="Z104" s="85"/>
      <c r="AA104" s="85"/>
      <c r="AB104" s="85"/>
      <c r="AC104" s="85"/>
      <c r="AD104" s="85"/>
      <c r="AE104" s="85"/>
      <c r="AF104" s="99" t="s">
        <v>315</v>
      </c>
      <c r="AG104" s="85"/>
      <c r="AH104" s="85"/>
      <c r="AI104" s="85"/>
      <c r="AJ104" s="85"/>
      <c r="AK104" s="85"/>
      <c r="AL104" s="85"/>
      <c r="AM104" s="85"/>
      <c r="AN104" s="85"/>
      <c r="AO104" s="85"/>
      <c r="AT104" s="100"/>
      <c r="AU104" s="100"/>
      <c r="AV104" s="100"/>
      <c r="AW104" s="100"/>
      <c r="AX104" s="100"/>
      <c r="AY104" s="100"/>
      <c r="AZ104" s="100"/>
      <c r="BA104" s="100"/>
      <c r="BB104" s="100"/>
      <c r="BC104" s="100"/>
      <c r="BD104" s="100"/>
      <c r="BE104" s="100"/>
      <c r="BF104" s="100"/>
      <c r="BG104" s="100"/>
    </row>
    <row r="105" spans="20:59" s="78" customFormat="1" ht="12" customHeight="1" hidden="1">
      <c r="T105" s="84">
        <v>1995</v>
      </c>
      <c r="Y105" s="99" t="s">
        <v>316</v>
      </c>
      <c r="Z105" s="85"/>
      <c r="AA105" s="85"/>
      <c r="AB105" s="85"/>
      <c r="AC105" s="85"/>
      <c r="AD105" s="85"/>
      <c r="AE105" s="85"/>
      <c r="AF105" s="99" t="s">
        <v>317</v>
      </c>
      <c r="AG105" s="85"/>
      <c r="AH105" s="85"/>
      <c r="AI105" s="85"/>
      <c r="AJ105" s="85"/>
      <c r="AK105" s="85"/>
      <c r="AL105" s="85"/>
      <c r="AM105" s="85"/>
      <c r="AN105" s="85"/>
      <c r="AO105" s="85"/>
      <c r="AT105" s="100"/>
      <c r="AU105" s="100"/>
      <c r="AV105" s="100"/>
      <c r="AW105" s="100"/>
      <c r="AX105" s="100"/>
      <c r="AY105" s="100"/>
      <c r="AZ105" s="100"/>
      <c r="BA105" s="100"/>
      <c r="BB105" s="100"/>
      <c r="BC105" s="100"/>
      <c r="BD105" s="100"/>
      <c r="BE105" s="100"/>
      <c r="BF105" s="100"/>
      <c r="BG105" s="100"/>
    </row>
    <row r="106" spans="20:59" s="78" customFormat="1" ht="12" customHeight="1" hidden="1">
      <c r="T106" s="84">
        <v>1994</v>
      </c>
      <c r="Y106" s="99" t="s">
        <v>318</v>
      </c>
      <c r="Z106" s="85"/>
      <c r="AA106" s="85"/>
      <c r="AB106" s="85"/>
      <c r="AC106" s="85"/>
      <c r="AD106" s="85"/>
      <c r="AE106" s="85"/>
      <c r="AF106" s="99" t="s">
        <v>319</v>
      </c>
      <c r="AG106" s="85"/>
      <c r="AH106" s="85"/>
      <c r="AI106" s="85"/>
      <c r="AJ106" s="85"/>
      <c r="AK106" s="85"/>
      <c r="AL106" s="85"/>
      <c r="AM106" s="85"/>
      <c r="AN106" s="85"/>
      <c r="AO106" s="85"/>
      <c r="AT106" s="100"/>
      <c r="AU106" s="100"/>
      <c r="AV106" s="100"/>
      <c r="AW106" s="100"/>
      <c r="AX106" s="100"/>
      <c r="AY106" s="100"/>
      <c r="AZ106" s="100"/>
      <c r="BA106" s="100"/>
      <c r="BB106" s="100"/>
      <c r="BC106" s="100"/>
      <c r="BD106" s="100"/>
      <c r="BE106" s="100"/>
      <c r="BF106" s="100"/>
      <c r="BG106" s="100"/>
    </row>
    <row r="107" spans="20:59" s="78" customFormat="1" ht="12" customHeight="1" hidden="1">
      <c r="T107" s="84">
        <v>1993</v>
      </c>
      <c r="Y107" s="99" t="s">
        <v>320</v>
      </c>
      <c r="Z107" s="85"/>
      <c r="AA107" s="85"/>
      <c r="AB107" s="85"/>
      <c r="AC107" s="85"/>
      <c r="AD107" s="85"/>
      <c r="AE107" s="85"/>
      <c r="AF107" s="99" t="s">
        <v>321</v>
      </c>
      <c r="AG107" s="85"/>
      <c r="AH107" s="85"/>
      <c r="AI107" s="85"/>
      <c r="AJ107" s="85"/>
      <c r="AK107" s="85"/>
      <c r="AL107" s="85"/>
      <c r="AM107" s="85"/>
      <c r="AN107" s="85"/>
      <c r="AO107" s="85"/>
      <c r="AT107" s="100"/>
      <c r="AU107" s="100"/>
      <c r="AV107" s="100"/>
      <c r="AW107" s="100"/>
      <c r="AX107" s="100"/>
      <c r="AY107" s="100"/>
      <c r="AZ107" s="100"/>
      <c r="BA107" s="100"/>
      <c r="BB107" s="100"/>
      <c r="BC107" s="100"/>
      <c r="BD107" s="100"/>
      <c r="BE107" s="100"/>
      <c r="BF107" s="100"/>
      <c r="BG107" s="100"/>
    </row>
    <row r="108" spans="20:59" s="78" customFormat="1" ht="12" customHeight="1" hidden="1">
      <c r="T108" s="84">
        <v>1992</v>
      </c>
      <c r="Y108" s="99" t="s">
        <v>322</v>
      </c>
      <c r="Z108" s="85"/>
      <c r="AA108" s="85"/>
      <c r="AB108" s="85"/>
      <c r="AC108" s="85"/>
      <c r="AD108" s="85"/>
      <c r="AE108" s="85"/>
      <c r="AF108" s="99" t="s">
        <v>323</v>
      </c>
      <c r="AG108" s="85"/>
      <c r="AH108" s="85"/>
      <c r="AI108" s="85"/>
      <c r="AJ108" s="85"/>
      <c r="AK108" s="85"/>
      <c r="AL108" s="85"/>
      <c r="AM108" s="85"/>
      <c r="AN108" s="85"/>
      <c r="AO108" s="85"/>
      <c r="AT108" s="100"/>
      <c r="AU108" s="100"/>
      <c r="AV108" s="100"/>
      <c r="AW108" s="100"/>
      <c r="AX108" s="100"/>
      <c r="AY108" s="100"/>
      <c r="AZ108" s="100"/>
      <c r="BA108" s="100"/>
      <c r="BB108" s="100"/>
      <c r="BC108" s="100"/>
      <c r="BD108" s="100"/>
      <c r="BE108" s="100"/>
      <c r="BF108" s="100"/>
      <c r="BG108" s="100"/>
    </row>
    <row r="109" spans="20:59" s="78" customFormat="1" ht="12" customHeight="1" hidden="1">
      <c r="T109" s="84">
        <v>1991</v>
      </c>
      <c r="Y109" s="99" t="s">
        <v>324</v>
      </c>
      <c r="Z109" s="85"/>
      <c r="AA109" s="85"/>
      <c r="AB109" s="85"/>
      <c r="AC109" s="85"/>
      <c r="AD109" s="85"/>
      <c r="AE109" s="85"/>
      <c r="AF109" s="99" t="s">
        <v>325</v>
      </c>
      <c r="AG109" s="85"/>
      <c r="AH109" s="85"/>
      <c r="AI109" s="85"/>
      <c r="AJ109" s="85"/>
      <c r="AK109" s="85"/>
      <c r="AL109" s="85"/>
      <c r="AM109" s="85"/>
      <c r="AN109" s="85"/>
      <c r="AO109" s="85"/>
      <c r="AT109" s="100"/>
      <c r="AU109" s="100"/>
      <c r="AV109" s="100"/>
      <c r="AW109" s="100"/>
      <c r="AX109" s="100"/>
      <c r="AY109" s="100"/>
      <c r="AZ109" s="100"/>
      <c r="BA109" s="100"/>
      <c r="BB109" s="100"/>
      <c r="BC109" s="100"/>
      <c r="BD109" s="100"/>
      <c r="BE109" s="100"/>
      <c r="BF109" s="100"/>
      <c r="BG109" s="100"/>
    </row>
    <row r="110" spans="20:59" s="78" customFormat="1" ht="12" customHeight="1" hidden="1">
      <c r="T110" s="84">
        <v>1990</v>
      </c>
      <c r="Y110" s="99" t="s">
        <v>326</v>
      </c>
      <c r="Z110" s="85"/>
      <c r="AA110" s="85"/>
      <c r="AB110" s="85"/>
      <c r="AC110" s="85"/>
      <c r="AD110" s="85"/>
      <c r="AE110" s="85"/>
      <c r="AF110" s="99" t="s">
        <v>327</v>
      </c>
      <c r="AG110" s="85"/>
      <c r="AH110" s="85"/>
      <c r="AI110" s="85"/>
      <c r="AJ110" s="85"/>
      <c r="AK110" s="85"/>
      <c r="AL110" s="85"/>
      <c r="AM110" s="85"/>
      <c r="AN110" s="85"/>
      <c r="AO110" s="85"/>
      <c r="AT110" s="100"/>
      <c r="AU110" s="100"/>
      <c r="AV110" s="100"/>
      <c r="AW110" s="100"/>
      <c r="AX110" s="100"/>
      <c r="AY110" s="100"/>
      <c r="AZ110" s="100"/>
      <c r="BA110" s="100"/>
      <c r="BB110" s="100"/>
      <c r="BC110" s="100"/>
      <c r="BD110" s="100"/>
      <c r="BE110" s="100"/>
      <c r="BF110" s="100"/>
      <c r="BG110" s="100"/>
    </row>
    <row r="111" spans="25:59" s="78" customFormat="1" ht="12" customHeight="1" hidden="1">
      <c r="Y111" s="99" t="s">
        <v>328</v>
      </c>
      <c r="Z111" s="85"/>
      <c r="AA111" s="85"/>
      <c r="AB111" s="85"/>
      <c r="AC111" s="85"/>
      <c r="AD111" s="85"/>
      <c r="AE111" s="85"/>
      <c r="AF111" s="99" t="s">
        <v>329</v>
      </c>
      <c r="AG111" s="85"/>
      <c r="AH111" s="85"/>
      <c r="AI111" s="85"/>
      <c r="AJ111" s="85"/>
      <c r="AK111" s="85"/>
      <c r="AL111" s="85"/>
      <c r="AM111" s="85"/>
      <c r="AN111" s="85"/>
      <c r="AO111" s="85"/>
      <c r="AT111" s="100"/>
      <c r="AU111" s="100"/>
      <c r="AV111" s="100"/>
      <c r="AW111" s="100"/>
      <c r="AX111" s="100"/>
      <c r="AY111" s="100"/>
      <c r="AZ111" s="100"/>
      <c r="BA111" s="100"/>
      <c r="BB111" s="100"/>
      <c r="BC111" s="100"/>
      <c r="BD111" s="100"/>
      <c r="BE111" s="100"/>
      <c r="BF111" s="100"/>
      <c r="BG111" s="100"/>
    </row>
    <row r="112" spans="25:59" s="78" customFormat="1" ht="12" customHeight="1" hidden="1">
      <c r="Y112" s="85"/>
      <c r="Z112" s="85"/>
      <c r="AA112" s="85"/>
      <c r="AB112" s="85"/>
      <c r="AC112" s="85"/>
      <c r="AD112" s="85"/>
      <c r="AE112" s="85"/>
      <c r="AF112" s="99" t="s">
        <v>330</v>
      </c>
      <c r="AG112" s="85"/>
      <c r="AH112" s="85"/>
      <c r="AI112" s="85"/>
      <c r="AJ112" s="85"/>
      <c r="AK112" s="85"/>
      <c r="AL112" s="85"/>
      <c r="AM112" s="85"/>
      <c r="AN112" s="85"/>
      <c r="AO112" s="85"/>
      <c r="AT112" s="100"/>
      <c r="AU112" s="100"/>
      <c r="AV112" s="100"/>
      <c r="AW112" s="100"/>
      <c r="AX112" s="100"/>
      <c r="AY112" s="100"/>
      <c r="AZ112" s="100"/>
      <c r="BA112" s="100"/>
      <c r="BB112" s="100"/>
      <c r="BC112" s="100"/>
      <c r="BD112" s="100"/>
      <c r="BE112" s="100"/>
      <c r="BF112" s="100"/>
      <c r="BG112" s="100"/>
    </row>
    <row r="113" spans="25:59" s="78" customFormat="1" ht="12" customHeight="1" hidden="1">
      <c r="Y113" s="85"/>
      <c r="Z113" s="85"/>
      <c r="AA113" s="85"/>
      <c r="AB113" s="85"/>
      <c r="AC113" s="85"/>
      <c r="AD113" s="85"/>
      <c r="AE113" s="85"/>
      <c r="AF113" s="99" t="s">
        <v>331</v>
      </c>
      <c r="AG113" s="85"/>
      <c r="AH113" s="85"/>
      <c r="AI113" s="85"/>
      <c r="AJ113" s="85"/>
      <c r="AK113" s="85"/>
      <c r="AL113" s="85"/>
      <c r="AM113" s="85"/>
      <c r="AN113" s="85"/>
      <c r="AO113" s="85"/>
      <c r="AT113" s="100"/>
      <c r="AU113" s="100"/>
      <c r="AV113" s="100"/>
      <c r="AW113" s="100"/>
      <c r="AX113" s="100"/>
      <c r="AY113" s="100"/>
      <c r="AZ113" s="100"/>
      <c r="BA113" s="100"/>
      <c r="BB113" s="100"/>
      <c r="BC113" s="100"/>
      <c r="BD113" s="100"/>
      <c r="BE113" s="100"/>
      <c r="BF113" s="100"/>
      <c r="BG113" s="100"/>
    </row>
    <row r="114" spans="25:59" s="78" customFormat="1" ht="12" customHeight="1" hidden="1">
      <c r="Y114" s="85"/>
      <c r="Z114" s="85"/>
      <c r="AA114" s="85"/>
      <c r="AB114" s="85"/>
      <c r="AC114" s="85"/>
      <c r="AD114" s="85"/>
      <c r="AE114" s="85"/>
      <c r="AF114" s="99" t="s">
        <v>332</v>
      </c>
      <c r="AG114" s="85"/>
      <c r="AH114" s="85"/>
      <c r="AI114" s="85"/>
      <c r="AJ114" s="85"/>
      <c r="AK114" s="85"/>
      <c r="AL114" s="85"/>
      <c r="AM114" s="85"/>
      <c r="AN114" s="85"/>
      <c r="AO114" s="85"/>
      <c r="AT114" s="100"/>
      <c r="AU114" s="100"/>
      <c r="AV114" s="100"/>
      <c r="AW114" s="100"/>
      <c r="AX114" s="100"/>
      <c r="AY114" s="100"/>
      <c r="AZ114" s="100"/>
      <c r="BA114" s="100"/>
      <c r="BB114" s="100"/>
      <c r="BC114" s="100"/>
      <c r="BD114" s="100"/>
      <c r="BE114" s="100"/>
      <c r="BF114" s="100"/>
      <c r="BG114" s="100"/>
    </row>
    <row r="115" spans="25:59" s="78" customFormat="1" ht="12" customHeight="1" hidden="1">
      <c r="Y115" s="85"/>
      <c r="Z115" s="85"/>
      <c r="AA115" s="85"/>
      <c r="AB115" s="85"/>
      <c r="AC115" s="85"/>
      <c r="AD115" s="85"/>
      <c r="AE115" s="85"/>
      <c r="AF115" s="99" t="s">
        <v>333</v>
      </c>
      <c r="AG115" s="85"/>
      <c r="AH115" s="85"/>
      <c r="AI115" s="85"/>
      <c r="AJ115" s="85"/>
      <c r="AK115" s="85"/>
      <c r="AL115" s="85"/>
      <c r="AM115" s="85"/>
      <c r="AN115" s="85"/>
      <c r="AO115" s="85"/>
      <c r="AT115" s="100"/>
      <c r="AU115" s="100"/>
      <c r="AV115" s="100"/>
      <c r="AW115" s="100"/>
      <c r="AX115" s="100"/>
      <c r="AY115" s="100"/>
      <c r="AZ115" s="100"/>
      <c r="BA115" s="100"/>
      <c r="BB115" s="100"/>
      <c r="BC115" s="100"/>
      <c r="BD115" s="100"/>
      <c r="BE115" s="100"/>
      <c r="BF115" s="100"/>
      <c r="BG115" s="100"/>
    </row>
    <row r="116" spans="25:59" s="78" customFormat="1" ht="12" customHeight="1" hidden="1">
      <c r="Y116" s="85"/>
      <c r="Z116" s="85"/>
      <c r="AA116" s="85"/>
      <c r="AB116" s="85"/>
      <c r="AC116" s="85"/>
      <c r="AD116" s="85"/>
      <c r="AE116" s="85"/>
      <c r="AF116" s="99" t="s">
        <v>334</v>
      </c>
      <c r="AG116" s="85"/>
      <c r="AH116" s="85"/>
      <c r="AI116" s="85"/>
      <c r="AJ116" s="85"/>
      <c r="AK116" s="85"/>
      <c r="AL116" s="85"/>
      <c r="AM116" s="85"/>
      <c r="AN116" s="85"/>
      <c r="AO116" s="85"/>
      <c r="AT116" s="100"/>
      <c r="AU116" s="100"/>
      <c r="AV116" s="100"/>
      <c r="AW116" s="100"/>
      <c r="AX116" s="100"/>
      <c r="AY116" s="100"/>
      <c r="AZ116" s="100"/>
      <c r="BA116" s="100"/>
      <c r="BB116" s="100"/>
      <c r="BC116" s="100"/>
      <c r="BD116" s="100"/>
      <c r="BE116" s="100"/>
      <c r="BF116" s="100"/>
      <c r="BG116" s="100"/>
    </row>
    <row r="117" spans="25:59" s="78" customFormat="1" ht="12" customHeight="1" hidden="1">
      <c r="Y117" s="85"/>
      <c r="Z117" s="85"/>
      <c r="AA117" s="85"/>
      <c r="AB117" s="85"/>
      <c r="AC117" s="85"/>
      <c r="AD117" s="85"/>
      <c r="AE117" s="85"/>
      <c r="AF117" s="99" t="s">
        <v>335</v>
      </c>
      <c r="AG117" s="85"/>
      <c r="AH117" s="85"/>
      <c r="AI117" s="85"/>
      <c r="AT117" s="100"/>
      <c r="AU117" s="100"/>
      <c r="AV117" s="100"/>
      <c r="AW117" s="100"/>
      <c r="AX117" s="100"/>
      <c r="AY117" s="100"/>
      <c r="AZ117" s="100"/>
      <c r="BA117" s="100"/>
      <c r="BB117" s="100"/>
      <c r="BC117" s="100"/>
      <c r="BD117" s="100"/>
      <c r="BE117" s="100"/>
      <c r="BF117" s="100"/>
      <c r="BG117" s="100"/>
    </row>
    <row r="118" spans="46:59" s="78" customFormat="1" ht="12" customHeight="1" hidden="1">
      <c r="AT118" s="100"/>
      <c r="AU118" s="100"/>
      <c r="AV118" s="100"/>
      <c r="AW118" s="100"/>
      <c r="AX118" s="100"/>
      <c r="AY118" s="100"/>
      <c r="AZ118" s="100"/>
      <c r="BA118" s="100"/>
      <c r="BB118" s="100"/>
      <c r="BC118" s="100"/>
      <c r="BD118" s="100"/>
      <c r="BE118" s="100"/>
      <c r="BF118" s="100"/>
      <c r="BG118" s="100"/>
    </row>
    <row r="119" spans="46:59" s="9" customFormat="1" ht="12" customHeight="1">
      <c r="AT119" s="103"/>
      <c r="AU119" s="103"/>
      <c r="AV119" s="103"/>
      <c r="AW119" s="103"/>
      <c r="AX119" s="103"/>
      <c r="AY119" s="103"/>
      <c r="AZ119" s="103"/>
      <c r="BA119" s="103"/>
      <c r="BB119" s="103"/>
      <c r="BC119" s="103"/>
      <c r="BD119" s="103"/>
      <c r="BE119" s="103"/>
      <c r="BF119" s="103"/>
      <c r="BG119" s="103"/>
    </row>
    <row r="120" spans="46:59" s="9" customFormat="1" ht="12" customHeight="1">
      <c r="AT120" s="104"/>
      <c r="AU120" s="104"/>
      <c r="AV120" s="104"/>
      <c r="AW120" s="104"/>
      <c r="AX120" s="104"/>
      <c r="AY120" s="104"/>
      <c r="AZ120" s="104"/>
      <c r="BA120" s="104"/>
      <c r="BB120" s="104"/>
      <c r="BC120" s="104"/>
      <c r="BD120" s="104"/>
      <c r="BE120" s="104"/>
      <c r="BF120" s="104"/>
      <c r="BG120" s="104"/>
    </row>
    <row r="121" spans="46:59" s="9" customFormat="1" ht="12" customHeight="1">
      <c r="AT121" s="104"/>
      <c r="AU121" s="104"/>
      <c r="AV121" s="104"/>
      <c r="AW121" s="104"/>
      <c r="AX121" s="104"/>
      <c r="AY121" s="104"/>
      <c r="AZ121" s="104"/>
      <c r="BA121" s="104"/>
      <c r="BB121" s="104"/>
      <c r="BC121" s="104"/>
      <c r="BD121" s="104"/>
      <c r="BE121" s="104"/>
      <c r="BF121" s="104"/>
      <c r="BG121" s="104"/>
    </row>
    <row r="122" spans="46:59" s="9" customFormat="1" ht="12" customHeight="1">
      <c r="AT122" s="104"/>
      <c r="AU122" s="104"/>
      <c r="AV122" s="104"/>
      <c r="AW122" s="104"/>
      <c r="AX122" s="104"/>
      <c r="AY122" s="104"/>
      <c r="AZ122" s="104"/>
      <c r="BA122" s="104"/>
      <c r="BB122" s="104"/>
      <c r="BC122" s="104"/>
      <c r="BD122" s="104"/>
      <c r="BE122" s="104"/>
      <c r="BF122" s="104"/>
      <c r="BG122" s="104"/>
    </row>
    <row r="123" spans="46:59" s="78" customFormat="1" ht="12" customHeight="1">
      <c r="AT123"/>
      <c r="AU123"/>
      <c r="AV123"/>
      <c r="AW123"/>
      <c r="AX123"/>
      <c r="AY123"/>
      <c r="AZ123"/>
      <c r="BA123"/>
      <c r="BB123"/>
      <c r="BC123"/>
      <c r="BD123"/>
      <c r="BE123"/>
      <c r="BF123"/>
      <c r="BG123"/>
    </row>
    <row r="124" spans="44:59" s="86" customFormat="1" ht="12" customHeight="1">
      <c r="AR124" s="78"/>
      <c r="AT124"/>
      <c r="AU124"/>
      <c r="AV124"/>
      <c r="AW124"/>
      <c r="AX124"/>
      <c r="AY124"/>
      <c r="AZ124"/>
      <c r="BA124"/>
      <c r="BB124"/>
      <c r="BC124"/>
      <c r="BD124"/>
      <c r="BE124"/>
      <c r="BF124"/>
      <c r="BG124"/>
    </row>
    <row r="125" spans="44:59" s="86" customFormat="1" ht="12" customHeight="1">
      <c r="AR125" s="78"/>
      <c r="AT125"/>
      <c r="AU125"/>
      <c r="AV125"/>
      <c r="AW125"/>
      <c r="AX125"/>
      <c r="AY125"/>
      <c r="AZ125"/>
      <c r="BA125"/>
      <c r="BB125"/>
      <c r="BC125"/>
      <c r="BD125"/>
      <c r="BE125"/>
      <c r="BF125"/>
      <c r="BG125"/>
    </row>
    <row r="126" spans="44:59" s="86" customFormat="1" ht="12" customHeight="1">
      <c r="AR126" s="78"/>
      <c r="AT126"/>
      <c r="AU126"/>
      <c r="AV126"/>
      <c r="AW126"/>
      <c r="AX126"/>
      <c r="AY126"/>
      <c r="AZ126"/>
      <c r="BA126"/>
      <c r="BB126"/>
      <c r="BC126"/>
      <c r="BD126"/>
      <c r="BE126"/>
      <c r="BF126"/>
      <c r="BG126"/>
    </row>
    <row r="127" spans="44:59" s="86" customFormat="1" ht="12" customHeight="1">
      <c r="AR127" s="78"/>
      <c r="AT127"/>
      <c r="AU127"/>
      <c r="AV127"/>
      <c r="AW127"/>
      <c r="AX127"/>
      <c r="AY127"/>
      <c r="AZ127"/>
      <c r="BA127"/>
      <c r="BB127"/>
      <c r="BC127"/>
      <c r="BD127"/>
      <c r="BE127"/>
      <c r="BF127"/>
      <c r="BG127"/>
    </row>
    <row r="128" spans="44:59" s="86" customFormat="1" ht="12" customHeight="1">
      <c r="AR128" s="78"/>
      <c r="AT128"/>
      <c r="AU128"/>
      <c r="AV128"/>
      <c r="AW128"/>
      <c r="AX128"/>
      <c r="AY128"/>
      <c r="AZ128"/>
      <c r="BA128"/>
      <c r="BB128"/>
      <c r="BC128"/>
      <c r="BD128"/>
      <c r="BE128"/>
      <c r="BF128"/>
      <c r="BG128"/>
    </row>
    <row r="129" spans="44:59" s="86" customFormat="1" ht="12" customHeight="1">
      <c r="AR129" s="78"/>
      <c r="AT129"/>
      <c r="AU129"/>
      <c r="AV129"/>
      <c r="AW129"/>
      <c r="AX129"/>
      <c r="AY129"/>
      <c r="AZ129"/>
      <c r="BA129"/>
      <c r="BB129"/>
      <c r="BC129"/>
      <c r="BD129"/>
      <c r="BE129"/>
      <c r="BF129"/>
      <c r="BG129"/>
    </row>
    <row r="130" spans="44:59" s="86" customFormat="1" ht="12" customHeight="1">
      <c r="AR130" s="78"/>
      <c r="AT130"/>
      <c r="AU130"/>
      <c r="AV130"/>
      <c r="AW130"/>
      <c r="AX130"/>
      <c r="AY130"/>
      <c r="AZ130"/>
      <c r="BA130"/>
      <c r="BB130"/>
      <c r="BC130"/>
      <c r="BD130"/>
      <c r="BE130"/>
      <c r="BF130"/>
      <c r="BG130"/>
    </row>
    <row r="131" spans="44:59" s="86" customFormat="1" ht="12" customHeight="1">
      <c r="AR131" s="78"/>
      <c r="AT131"/>
      <c r="AU131"/>
      <c r="AV131"/>
      <c r="AW131"/>
      <c r="AX131"/>
      <c r="AY131"/>
      <c r="AZ131"/>
      <c r="BA131"/>
      <c r="BB131"/>
      <c r="BC131"/>
      <c r="BD131"/>
      <c r="BE131"/>
      <c r="BF131"/>
      <c r="BG131"/>
    </row>
    <row r="132" spans="44:59" s="86" customFormat="1" ht="12" customHeight="1">
      <c r="AR132" s="78"/>
      <c r="AT132"/>
      <c r="AU132"/>
      <c r="AV132"/>
      <c r="AW132"/>
      <c r="AX132"/>
      <c r="AY132"/>
      <c r="AZ132"/>
      <c r="BA132"/>
      <c r="BB132"/>
      <c r="BC132"/>
      <c r="BD132"/>
      <c r="BE132"/>
      <c r="BF132"/>
      <c r="BG132"/>
    </row>
    <row r="133" spans="44:59" s="86" customFormat="1" ht="12" customHeight="1">
      <c r="AR133" s="78"/>
      <c r="AT133"/>
      <c r="AU133"/>
      <c r="AV133"/>
      <c r="AW133"/>
      <c r="AX133"/>
      <c r="AY133"/>
      <c r="AZ133"/>
      <c r="BA133"/>
      <c r="BB133"/>
      <c r="BC133"/>
      <c r="BD133"/>
      <c r="BE133"/>
      <c r="BF133"/>
      <c r="BG133"/>
    </row>
    <row r="134" spans="44:59" s="86" customFormat="1" ht="12" customHeight="1">
      <c r="AR134" s="78"/>
      <c r="AT134"/>
      <c r="AU134"/>
      <c r="AV134"/>
      <c r="AW134"/>
      <c r="AX134"/>
      <c r="AY134"/>
      <c r="AZ134"/>
      <c r="BA134"/>
      <c r="BB134"/>
      <c r="BC134"/>
      <c r="BD134"/>
      <c r="BE134"/>
      <c r="BF134"/>
      <c r="BG134"/>
    </row>
    <row r="135" spans="44:59" s="86" customFormat="1" ht="12" customHeight="1">
      <c r="AR135" s="78"/>
      <c r="AT135"/>
      <c r="AU135"/>
      <c r="AV135"/>
      <c r="AW135"/>
      <c r="AX135"/>
      <c r="AY135"/>
      <c r="AZ135"/>
      <c r="BA135"/>
      <c r="BB135"/>
      <c r="BC135"/>
      <c r="BD135"/>
      <c r="BE135"/>
      <c r="BF135"/>
      <c r="BG135"/>
    </row>
    <row r="136" spans="44:59" s="86" customFormat="1" ht="12" customHeight="1">
      <c r="AR136" s="78"/>
      <c r="AT136"/>
      <c r="AU136"/>
      <c r="AV136"/>
      <c r="AW136"/>
      <c r="AX136"/>
      <c r="AY136"/>
      <c r="AZ136"/>
      <c r="BA136"/>
      <c r="BB136"/>
      <c r="BC136"/>
      <c r="BD136"/>
      <c r="BE136"/>
      <c r="BF136"/>
      <c r="BG136"/>
    </row>
    <row r="137" spans="44:59" s="86" customFormat="1" ht="12" customHeight="1">
      <c r="AR137" s="78"/>
      <c r="AT137"/>
      <c r="AU137"/>
      <c r="AV137"/>
      <c r="AW137"/>
      <c r="AX137"/>
      <c r="AY137"/>
      <c r="AZ137"/>
      <c r="BA137"/>
      <c r="BB137"/>
      <c r="BC137"/>
      <c r="BD137"/>
      <c r="BE137"/>
      <c r="BF137"/>
      <c r="BG137"/>
    </row>
    <row r="138" spans="44:59" s="86" customFormat="1" ht="12" customHeight="1">
      <c r="AR138" s="78"/>
      <c r="AT138"/>
      <c r="AU138"/>
      <c r="AV138"/>
      <c r="AW138"/>
      <c r="AX138"/>
      <c r="AY138"/>
      <c r="AZ138"/>
      <c r="BA138"/>
      <c r="BB138"/>
      <c r="BC138"/>
      <c r="BD138"/>
      <c r="BE138"/>
      <c r="BF138"/>
      <c r="BG138"/>
    </row>
    <row r="139" spans="44:59" s="86" customFormat="1" ht="12" customHeight="1">
      <c r="AR139" s="78"/>
      <c r="AT139"/>
      <c r="AU139"/>
      <c r="AV139"/>
      <c r="AW139"/>
      <c r="AX139"/>
      <c r="AY139"/>
      <c r="AZ139"/>
      <c r="BA139"/>
      <c r="BB139"/>
      <c r="BC139"/>
      <c r="BD139"/>
      <c r="BE139"/>
      <c r="BF139"/>
      <c r="BG139"/>
    </row>
    <row r="140" spans="44:59" s="86" customFormat="1" ht="12" customHeight="1">
      <c r="AR140" s="78"/>
      <c r="AT140"/>
      <c r="AU140"/>
      <c r="AV140"/>
      <c r="AW140"/>
      <c r="AX140"/>
      <c r="AY140"/>
      <c r="AZ140"/>
      <c r="BA140"/>
      <c r="BB140"/>
      <c r="BC140"/>
      <c r="BD140"/>
      <c r="BE140"/>
      <c r="BF140"/>
      <c r="BG140"/>
    </row>
    <row r="141" spans="44:59" s="86" customFormat="1" ht="12" customHeight="1">
      <c r="AR141" s="78"/>
      <c r="AT141"/>
      <c r="AU141"/>
      <c r="AV141"/>
      <c r="AW141"/>
      <c r="AX141"/>
      <c r="AY141"/>
      <c r="AZ141"/>
      <c r="BA141"/>
      <c r="BB141"/>
      <c r="BC141"/>
      <c r="BD141"/>
      <c r="BE141"/>
      <c r="BF141"/>
      <c r="BG141"/>
    </row>
    <row r="142" spans="44:59" s="86" customFormat="1" ht="12" customHeight="1">
      <c r="AR142" s="78"/>
      <c r="AT142"/>
      <c r="AU142"/>
      <c r="AV142"/>
      <c r="AW142"/>
      <c r="AX142"/>
      <c r="AY142"/>
      <c r="AZ142"/>
      <c r="BA142"/>
      <c r="BB142"/>
      <c r="BC142"/>
      <c r="BD142"/>
      <c r="BE142"/>
      <c r="BF142"/>
      <c r="BG142"/>
    </row>
    <row r="143" spans="44:59" s="86" customFormat="1" ht="12" customHeight="1">
      <c r="AR143" s="78"/>
      <c r="AT143"/>
      <c r="AU143"/>
      <c r="AV143"/>
      <c r="AW143"/>
      <c r="AX143"/>
      <c r="AY143"/>
      <c r="AZ143"/>
      <c r="BA143"/>
      <c r="BB143"/>
      <c r="BC143"/>
      <c r="BD143"/>
      <c r="BE143"/>
      <c r="BF143"/>
      <c r="BG143"/>
    </row>
    <row r="144" spans="44:59" s="86" customFormat="1" ht="12" customHeight="1">
      <c r="AR144" s="78"/>
      <c r="AT144"/>
      <c r="AU144"/>
      <c r="AV144"/>
      <c r="AW144"/>
      <c r="AX144"/>
      <c r="AY144"/>
      <c r="AZ144"/>
      <c r="BA144"/>
      <c r="BB144"/>
      <c r="BC144"/>
      <c r="BD144"/>
      <c r="BE144"/>
      <c r="BF144"/>
      <c r="BG144"/>
    </row>
    <row r="145" spans="44:59" s="86" customFormat="1" ht="12" customHeight="1">
      <c r="AR145" s="78"/>
      <c r="AT145"/>
      <c r="AU145"/>
      <c r="AV145"/>
      <c r="AW145"/>
      <c r="AX145"/>
      <c r="AY145"/>
      <c r="AZ145"/>
      <c r="BA145"/>
      <c r="BB145"/>
      <c r="BC145"/>
      <c r="BD145"/>
      <c r="BE145"/>
      <c r="BF145"/>
      <c r="BG145"/>
    </row>
    <row r="146" spans="44:59" s="86" customFormat="1" ht="12" customHeight="1">
      <c r="AR146" s="78"/>
      <c r="AT146"/>
      <c r="AU146"/>
      <c r="AV146"/>
      <c r="AW146"/>
      <c r="AX146"/>
      <c r="AY146"/>
      <c r="AZ146"/>
      <c r="BA146"/>
      <c r="BB146"/>
      <c r="BC146"/>
      <c r="BD146"/>
      <c r="BE146"/>
      <c r="BF146"/>
      <c r="BG146"/>
    </row>
    <row r="147" spans="44:59" s="86" customFormat="1" ht="12" customHeight="1">
      <c r="AR147" s="78"/>
      <c r="AT147"/>
      <c r="AU147"/>
      <c r="AV147"/>
      <c r="AW147"/>
      <c r="AX147"/>
      <c r="AY147"/>
      <c r="AZ147"/>
      <c r="BA147"/>
      <c r="BB147"/>
      <c r="BC147"/>
      <c r="BD147"/>
      <c r="BE147"/>
      <c r="BF147"/>
      <c r="BG147"/>
    </row>
    <row r="148" spans="44:59" s="86" customFormat="1" ht="12" customHeight="1">
      <c r="AR148" s="78"/>
      <c r="AT148"/>
      <c r="AU148"/>
      <c r="AV148"/>
      <c r="AW148"/>
      <c r="AX148"/>
      <c r="AY148"/>
      <c r="AZ148"/>
      <c r="BA148"/>
      <c r="BB148"/>
      <c r="BC148"/>
      <c r="BD148"/>
      <c r="BE148"/>
      <c r="BF148"/>
      <c r="BG148"/>
    </row>
    <row r="149" spans="44:59" s="86" customFormat="1" ht="12" customHeight="1">
      <c r="AR149" s="78"/>
      <c r="AT149"/>
      <c r="AU149"/>
      <c r="AV149"/>
      <c r="AW149"/>
      <c r="AX149"/>
      <c r="AY149"/>
      <c r="AZ149"/>
      <c r="BA149"/>
      <c r="BB149"/>
      <c r="BC149"/>
      <c r="BD149"/>
      <c r="BE149"/>
      <c r="BF149"/>
      <c r="BG149"/>
    </row>
    <row r="150" spans="44:59" s="86" customFormat="1" ht="12" customHeight="1">
      <c r="AR150" s="78"/>
      <c r="AT150"/>
      <c r="AU150"/>
      <c r="AV150"/>
      <c r="AW150"/>
      <c r="AX150"/>
      <c r="AY150"/>
      <c r="AZ150"/>
      <c r="BA150"/>
      <c r="BB150"/>
      <c r="BC150"/>
      <c r="BD150"/>
      <c r="BE150"/>
      <c r="BF150"/>
      <c r="BG150"/>
    </row>
    <row r="151" spans="44:59" s="86" customFormat="1" ht="12" customHeight="1">
      <c r="AR151" s="78"/>
      <c r="AT151"/>
      <c r="AU151"/>
      <c r="AV151"/>
      <c r="AW151"/>
      <c r="AX151"/>
      <c r="AY151"/>
      <c r="AZ151"/>
      <c r="BA151"/>
      <c r="BB151"/>
      <c r="BC151"/>
      <c r="BD151"/>
      <c r="BE151"/>
      <c r="BF151"/>
      <c r="BG151"/>
    </row>
    <row r="152" spans="44:59" s="86" customFormat="1" ht="12" customHeight="1">
      <c r="AR152" s="78"/>
      <c r="AT152"/>
      <c r="AU152"/>
      <c r="AV152"/>
      <c r="AW152"/>
      <c r="AX152"/>
      <c r="AY152"/>
      <c r="AZ152"/>
      <c r="BA152"/>
      <c r="BB152"/>
      <c r="BC152"/>
      <c r="BD152"/>
      <c r="BE152"/>
      <c r="BF152"/>
      <c r="BG152"/>
    </row>
    <row r="153" spans="44:59" s="86" customFormat="1" ht="12" customHeight="1">
      <c r="AR153" s="78"/>
      <c r="AT153"/>
      <c r="AU153"/>
      <c r="AV153"/>
      <c r="AW153"/>
      <c r="AX153"/>
      <c r="AY153"/>
      <c r="AZ153"/>
      <c r="BA153"/>
      <c r="BB153"/>
      <c r="BC153"/>
      <c r="BD153"/>
      <c r="BE153"/>
      <c r="BF153"/>
      <c r="BG153"/>
    </row>
    <row r="154" spans="44:59" s="86" customFormat="1" ht="12" customHeight="1">
      <c r="AR154" s="78"/>
      <c r="AT154"/>
      <c r="AU154"/>
      <c r="AV154"/>
      <c r="AW154"/>
      <c r="AX154"/>
      <c r="AY154"/>
      <c r="AZ154"/>
      <c r="BA154"/>
      <c r="BB154"/>
      <c r="BC154"/>
      <c r="BD154"/>
      <c r="BE154"/>
      <c r="BF154"/>
      <c r="BG154"/>
    </row>
    <row r="155" spans="44:59" s="86" customFormat="1" ht="12" customHeight="1">
      <c r="AR155" s="78"/>
      <c r="AT155"/>
      <c r="AU155"/>
      <c r="AV155"/>
      <c r="AW155"/>
      <c r="AX155"/>
      <c r="AY155"/>
      <c r="AZ155"/>
      <c r="BA155"/>
      <c r="BB155"/>
      <c r="BC155"/>
      <c r="BD155"/>
      <c r="BE155"/>
      <c r="BF155"/>
      <c r="BG155"/>
    </row>
    <row r="156" spans="44:59" s="86" customFormat="1" ht="12" customHeight="1">
      <c r="AR156" s="78"/>
      <c r="AT156"/>
      <c r="AU156"/>
      <c r="AV156"/>
      <c r="AW156"/>
      <c r="AX156"/>
      <c r="AY156"/>
      <c r="AZ156"/>
      <c r="BA156"/>
      <c r="BB156"/>
      <c r="BC156"/>
      <c r="BD156"/>
      <c r="BE156"/>
      <c r="BF156"/>
      <c r="BG156"/>
    </row>
    <row r="157" spans="44:59" s="86" customFormat="1" ht="12" customHeight="1">
      <c r="AR157" s="78"/>
      <c r="AT157"/>
      <c r="AU157"/>
      <c r="AV157"/>
      <c r="AW157"/>
      <c r="AX157"/>
      <c r="AY157"/>
      <c r="AZ157"/>
      <c r="BA157"/>
      <c r="BB157"/>
      <c r="BC157"/>
      <c r="BD157"/>
      <c r="BE157"/>
      <c r="BF157"/>
      <c r="BG157"/>
    </row>
    <row r="158" spans="44:59" s="86" customFormat="1" ht="12" customHeight="1">
      <c r="AR158" s="78"/>
      <c r="AT158"/>
      <c r="AU158"/>
      <c r="AV158"/>
      <c r="AW158"/>
      <c r="AX158"/>
      <c r="AY158"/>
      <c r="AZ158"/>
      <c r="BA158"/>
      <c r="BB158"/>
      <c r="BC158"/>
      <c r="BD158"/>
      <c r="BE158"/>
      <c r="BF158"/>
      <c r="BG158"/>
    </row>
    <row r="159" spans="44:59" s="86" customFormat="1" ht="12" customHeight="1">
      <c r="AR159" s="78"/>
      <c r="AT159"/>
      <c r="AU159"/>
      <c r="AV159"/>
      <c r="AW159"/>
      <c r="AX159"/>
      <c r="AY159"/>
      <c r="AZ159"/>
      <c r="BA159"/>
      <c r="BB159"/>
      <c r="BC159"/>
      <c r="BD159"/>
      <c r="BE159"/>
      <c r="BF159"/>
      <c r="BG159"/>
    </row>
    <row r="160" spans="44:59" s="86" customFormat="1" ht="12" customHeight="1">
      <c r="AR160" s="78"/>
      <c r="AT160"/>
      <c r="AU160"/>
      <c r="AV160"/>
      <c r="AW160"/>
      <c r="AX160"/>
      <c r="AY160"/>
      <c r="AZ160"/>
      <c r="BA160"/>
      <c r="BB160"/>
      <c r="BC160"/>
      <c r="BD160"/>
      <c r="BE160"/>
      <c r="BF160"/>
      <c r="BG160"/>
    </row>
    <row r="161" spans="44:59" s="86" customFormat="1" ht="12" customHeight="1">
      <c r="AR161" s="78"/>
      <c r="AT161"/>
      <c r="AU161"/>
      <c r="AV161"/>
      <c r="AW161"/>
      <c r="AX161"/>
      <c r="AY161"/>
      <c r="AZ161"/>
      <c r="BA161"/>
      <c r="BB161"/>
      <c r="BC161"/>
      <c r="BD161"/>
      <c r="BE161"/>
      <c r="BF161"/>
      <c r="BG161"/>
    </row>
    <row r="162" spans="44:59" s="86" customFormat="1" ht="12" customHeight="1">
      <c r="AR162" s="78"/>
      <c r="AT162"/>
      <c r="AU162"/>
      <c r="AV162"/>
      <c r="AW162"/>
      <c r="AX162"/>
      <c r="AY162"/>
      <c r="AZ162"/>
      <c r="BA162"/>
      <c r="BB162"/>
      <c r="BC162"/>
      <c r="BD162"/>
      <c r="BE162"/>
      <c r="BF162"/>
      <c r="BG162"/>
    </row>
    <row r="163" spans="44:59" s="86" customFormat="1" ht="12" customHeight="1">
      <c r="AR163" s="78"/>
      <c r="AT163"/>
      <c r="AU163"/>
      <c r="AV163"/>
      <c r="AW163"/>
      <c r="AX163"/>
      <c r="AY163"/>
      <c r="AZ163"/>
      <c r="BA163"/>
      <c r="BB163"/>
      <c r="BC163"/>
      <c r="BD163"/>
      <c r="BE163"/>
      <c r="BF163"/>
      <c r="BG163"/>
    </row>
    <row r="164" spans="44:59" s="86" customFormat="1" ht="12" customHeight="1">
      <c r="AR164" s="78"/>
      <c r="AT164"/>
      <c r="AU164"/>
      <c r="AV164"/>
      <c r="AW164"/>
      <c r="AX164"/>
      <c r="AY164"/>
      <c r="AZ164"/>
      <c r="BA164"/>
      <c r="BB164"/>
      <c r="BC164"/>
      <c r="BD164"/>
      <c r="BE164"/>
      <c r="BF164"/>
      <c r="BG164"/>
    </row>
    <row r="165" spans="44:59" s="86" customFormat="1" ht="12" customHeight="1">
      <c r="AR165" s="78"/>
      <c r="AT165"/>
      <c r="AU165"/>
      <c r="AV165"/>
      <c r="AW165"/>
      <c r="AX165"/>
      <c r="AY165"/>
      <c r="AZ165"/>
      <c r="BA165"/>
      <c r="BB165"/>
      <c r="BC165"/>
      <c r="BD165"/>
      <c r="BE165"/>
      <c r="BF165"/>
      <c r="BG165"/>
    </row>
    <row r="166" spans="44:59" s="86" customFormat="1" ht="12" customHeight="1">
      <c r="AR166" s="78"/>
      <c r="AT166"/>
      <c r="AU166"/>
      <c r="AV166"/>
      <c r="AW166"/>
      <c r="AX166"/>
      <c r="AY166"/>
      <c r="AZ166"/>
      <c r="BA166"/>
      <c r="BB166"/>
      <c r="BC166"/>
      <c r="BD166"/>
      <c r="BE166"/>
      <c r="BF166"/>
      <c r="BG166"/>
    </row>
    <row r="167" spans="44:59" s="86" customFormat="1" ht="12" customHeight="1">
      <c r="AR167" s="78"/>
      <c r="AT167"/>
      <c r="AU167"/>
      <c r="AV167"/>
      <c r="AW167"/>
      <c r="AX167"/>
      <c r="AY167"/>
      <c r="AZ167"/>
      <c r="BA167"/>
      <c r="BB167"/>
      <c r="BC167"/>
      <c r="BD167"/>
      <c r="BE167"/>
      <c r="BF167"/>
      <c r="BG167"/>
    </row>
    <row r="168" spans="44:59" s="86" customFormat="1" ht="12" customHeight="1">
      <c r="AR168" s="78"/>
      <c r="AT168"/>
      <c r="AU168"/>
      <c r="AV168"/>
      <c r="AW168"/>
      <c r="AX168"/>
      <c r="AY168"/>
      <c r="AZ168"/>
      <c r="BA168"/>
      <c r="BB168"/>
      <c r="BC168"/>
      <c r="BD168"/>
      <c r="BE168"/>
      <c r="BF168"/>
      <c r="BG168"/>
    </row>
    <row r="169" spans="44:59" s="86" customFormat="1" ht="12" customHeight="1">
      <c r="AR169" s="78"/>
      <c r="AT169"/>
      <c r="AU169"/>
      <c r="AV169"/>
      <c r="AW169"/>
      <c r="AX169"/>
      <c r="AY169"/>
      <c r="AZ169"/>
      <c r="BA169"/>
      <c r="BB169"/>
      <c r="BC169"/>
      <c r="BD169"/>
      <c r="BE169"/>
      <c r="BF169"/>
      <c r="BG169"/>
    </row>
    <row r="170" spans="44:59" s="86" customFormat="1" ht="12" customHeight="1">
      <c r="AR170" s="78"/>
      <c r="AT170"/>
      <c r="AU170"/>
      <c r="AV170"/>
      <c r="AW170"/>
      <c r="AX170"/>
      <c r="AY170"/>
      <c r="AZ170"/>
      <c r="BA170"/>
      <c r="BB170"/>
      <c r="BC170"/>
      <c r="BD170"/>
      <c r="BE170"/>
      <c r="BF170"/>
      <c r="BG170"/>
    </row>
    <row r="171" spans="44:59" s="86" customFormat="1" ht="12" customHeight="1">
      <c r="AR171" s="78"/>
      <c r="AT171"/>
      <c r="AU171"/>
      <c r="AV171"/>
      <c r="AW171"/>
      <c r="AX171"/>
      <c r="AY171"/>
      <c r="AZ171"/>
      <c r="BA171"/>
      <c r="BB171"/>
      <c r="BC171"/>
      <c r="BD171"/>
      <c r="BE171"/>
      <c r="BF171"/>
      <c r="BG171"/>
    </row>
    <row r="172" spans="44:59" s="86" customFormat="1" ht="12" customHeight="1">
      <c r="AR172" s="78"/>
      <c r="AT172"/>
      <c r="AU172"/>
      <c r="AV172"/>
      <c r="AW172"/>
      <c r="AX172"/>
      <c r="AY172"/>
      <c r="AZ172"/>
      <c r="BA172"/>
      <c r="BB172"/>
      <c r="BC172"/>
      <c r="BD172"/>
      <c r="BE172"/>
      <c r="BF172"/>
      <c r="BG172"/>
    </row>
    <row r="173" spans="44:59" s="86" customFormat="1" ht="12" customHeight="1">
      <c r="AR173" s="78"/>
      <c r="AT173"/>
      <c r="AU173"/>
      <c r="AV173"/>
      <c r="AW173"/>
      <c r="AX173"/>
      <c r="AY173"/>
      <c r="AZ173"/>
      <c r="BA173"/>
      <c r="BB173"/>
      <c r="BC173"/>
      <c r="BD173"/>
      <c r="BE173"/>
      <c r="BF173"/>
      <c r="BG173"/>
    </row>
    <row r="174" spans="44:59" s="86" customFormat="1" ht="12" customHeight="1">
      <c r="AR174" s="78"/>
      <c r="AT174"/>
      <c r="AU174"/>
      <c r="AV174"/>
      <c r="AW174"/>
      <c r="AX174"/>
      <c r="AY174"/>
      <c r="AZ174"/>
      <c r="BA174"/>
      <c r="BB174"/>
      <c r="BC174"/>
      <c r="BD174"/>
      <c r="BE174"/>
      <c r="BF174"/>
      <c r="BG174"/>
    </row>
    <row r="175" spans="44:59" s="86" customFormat="1" ht="12" customHeight="1">
      <c r="AR175" s="78"/>
      <c r="AT175"/>
      <c r="AU175"/>
      <c r="AV175"/>
      <c r="AW175"/>
      <c r="AX175"/>
      <c r="AY175"/>
      <c r="AZ175"/>
      <c r="BA175"/>
      <c r="BB175"/>
      <c r="BC175"/>
      <c r="BD175"/>
      <c r="BE175"/>
      <c r="BF175"/>
      <c r="BG175"/>
    </row>
    <row r="176" spans="44:59" s="86" customFormat="1" ht="12" customHeight="1">
      <c r="AR176" s="78"/>
      <c r="AT176"/>
      <c r="AU176"/>
      <c r="AV176"/>
      <c r="AW176"/>
      <c r="AX176"/>
      <c r="AY176"/>
      <c r="AZ176"/>
      <c r="BA176"/>
      <c r="BB176"/>
      <c r="BC176"/>
      <c r="BD176"/>
      <c r="BE176"/>
      <c r="BF176"/>
      <c r="BG176"/>
    </row>
    <row r="177" spans="44:59" s="86" customFormat="1" ht="12" customHeight="1">
      <c r="AR177" s="78"/>
      <c r="AT177"/>
      <c r="AU177"/>
      <c r="AV177"/>
      <c r="AW177"/>
      <c r="AX177"/>
      <c r="AY177"/>
      <c r="AZ177"/>
      <c r="BA177"/>
      <c r="BB177"/>
      <c r="BC177"/>
      <c r="BD177"/>
      <c r="BE177"/>
      <c r="BF177"/>
      <c r="BG177"/>
    </row>
    <row r="178" spans="44:59" s="86" customFormat="1" ht="12" customHeight="1">
      <c r="AR178" s="78"/>
      <c r="AT178"/>
      <c r="AU178"/>
      <c r="AV178"/>
      <c r="AW178"/>
      <c r="AX178"/>
      <c r="AY178"/>
      <c r="AZ178"/>
      <c r="BA178"/>
      <c r="BB178"/>
      <c r="BC178"/>
      <c r="BD178"/>
      <c r="BE178"/>
      <c r="BF178"/>
      <c r="BG178"/>
    </row>
    <row r="179" spans="44:59" s="86" customFormat="1" ht="12" customHeight="1">
      <c r="AR179" s="78"/>
      <c r="AT179"/>
      <c r="AU179"/>
      <c r="AV179"/>
      <c r="AW179"/>
      <c r="AX179"/>
      <c r="AY179"/>
      <c r="AZ179"/>
      <c r="BA179"/>
      <c r="BB179"/>
      <c r="BC179"/>
      <c r="BD179"/>
      <c r="BE179"/>
      <c r="BF179"/>
      <c r="BG179"/>
    </row>
    <row r="180" spans="44:59" s="86" customFormat="1" ht="12" customHeight="1">
      <c r="AR180" s="78"/>
      <c r="AT180"/>
      <c r="AU180"/>
      <c r="AV180"/>
      <c r="AW180"/>
      <c r="AX180"/>
      <c r="AY180"/>
      <c r="AZ180"/>
      <c r="BA180"/>
      <c r="BB180"/>
      <c r="BC180"/>
      <c r="BD180"/>
      <c r="BE180"/>
      <c r="BF180"/>
      <c r="BG180"/>
    </row>
    <row r="181" spans="44:59" s="86" customFormat="1" ht="12" customHeight="1">
      <c r="AR181" s="78"/>
      <c r="AT181"/>
      <c r="AU181"/>
      <c r="AV181"/>
      <c r="AW181"/>
      <c r="AX181"/>
      <c r="AY181"/>
      <c r="AZ181"/>
      <c r="BA181"/>
      <c r="BB181"/>
      <c r="BC181"/>
      <c r="BD181"/>
      <c r="BE181"/>
      <c r="BF181"/>
      <c r="BG181"/>
    </row>
    <row r="182" spans="44:59" s="86" customFormat="1" ht="12" customHeight="1">
      <c r="AR182" s="78"/>
      <c r="AT182"/>
      <c r="AU182"/>
      <c r="AV182"/>
      <c r="AW182"/>
      <c r="AX182"/>
      <c r="AY182"/>
      <c r="AZ182"/>
      <c r="BA182"/>
      <c r="BB182"/>
      <c r="BC182"/>
      <c r="BD182"/>
      <c r="BE182"/>
      <c r="BF182"/>
      <c r="BG182"/>
    </row>
    <row r="183" spans="44:59" s="86" customFormat="1" ht="12" customHeight="1">
      <c r="AR183" s="78"/>
      <c r="AT183"/>
      <c r="AU183"/>
      <c r="AV183"/>
      <c r="AW183"/>
      <c r="AX183"/>
      <c r="AY183"/>
      <c r="AZ183"/>
      <c r="BA183"/>
      <c r="BB183"/>
      <c r="BC183"/>
      <c r="BD183"/>
      <c r="BE183"/>
      <c r="BF183"/>
      <c r="BG183"/>
    </row>
    <row r="184" spans="44:59" s="86" customFormat="1" ht="12" customHeight="1">
      <c r="AR184" s="78"/>
      <c r="AT184"/>
      <c r="AU184"/>
      <c r="AV184"/>
      <c r="AW184"/>
      <c r="AX184"/>
      <c r="AY184"/>
      <c r="AZ184"/>
      <c r="BA184"/>
      <c r="BB184"/>
      <c r="BC184"/>
      <c r="BD184"/>
      <c r="BE184"/>
      <c r="BF184"/>
      <c r="BG184"/>
    </row>
    <row r="185" spans="44:59" s="86" customFormat="1" ht="12" customHeight="1">
      <c r="AR185" s="78"/>
      <c r="AT185"/>
      <c r="AU185"/>
      <c r="AV185"/>
      <c r="AW185"/>
      <c r="AX185"/>
      <c r="AY185"/>
      <c r="AZ185"/>
      <c r="BA185"/>
      <c r="BB185"/>
      <c r="BC185"/>
      <c r="BD185"/>
      <c r="BE185"/>
      <c r="BF185"/>
      <c r="BG185"/>
    </row>
    <row r="186" spans="44:59" s="86" customFormat="1" ht="12" customHeight="1">
      <c r="AR186" s="78"/>
      <c r="AT186"/>
      <c r="AU186"/>
      <c r="AV186"/>
      <c r="AW186"/>
      <c r="AX186"/>
      <c r="AY186"/>
      <c r="AZ186"/>
      <c r="BA186"/>
      <c r="BB186"/>
      <c r="BC186"/>
      <c r="BD186"/>
      <c r="BE186"/>
      <c r="BF186"/>
      <c r="BG186"/>
    </row>
    <row r="187" spans="44:59" s="86" customFormat="1" ht="12" customHeight="1">
      <c r="AR187" s="78"/>
      <c r="AT187"/>
      <c r="AU187"/>
      <c r="AV187"/>
      <c r="AW187"/>
      <c r="AX187"/>
      <c r="AY187"/>
      <c r="AZ187"/>
      <c r="BA187"/>
      <c r="BB187"/>
      <c r="BC187"/>
      <c r="BD187"/>
      <c r="BE187"/>
      <c r="BF187"/>
      <c r="BG187"/>
    </row>
    <row r="188" spans="44:59" s="86" customFormat="1" ht="12" customHeight="1">
      <c r="AR188" s="78"/>
      <c r="AT188"/>
      <c r="AU188"/>
      <c r="AV188"/>
      <c r="AW188"/>
      <c r="AX188"/>
      <c r="AY188"/>
      <c r="AZ188"/>
      <c r="BA188"/>
      <c r="BB188"/>
      <c r="BC188"/>
      <c r="BD188"/>
      <c r="BE188"/>
      <c r="BF188"/>
      <c r="BG188"/>
    </row>
    <row r="189" spans="44:59" s="86" customFormat="1" ht="12" customHeight="1">
      <c r="AR189" s="78"/>
      <c r="AT189"/>
      <c r="AU189"/>
      <c r="AV189"/>
      <c r="AW189"/>
      <c r="AX189"/>
      <c r="AY189"/>
      <c r="AZ189"/>
      <c r="BA189"/>
      <c r="BB189"/>
      <c r="BC189"/>
      <c r="BD189"/>
      <c r="BE189"/>
      <c r="BF189"/>
      <c r="BG189"/>
    </row>
    <row r="190" spans="44:59" s="86" customFormat="1" ht="12" customHeight="1">
      <c r="AR190" s="78"/>
      <c r="AT190"/>
      <c r="AU190"/>
      <c r="AV190"/>
      <c r="AW190"/>
      <c r="AX190"/>
      <c r="AY190"/>
      <c r="AZ190"/>
      <c r="BA190"/>
      <c r="BB190"/>
      <c r="BC190"/>
      <c r="BD190"/>
      <c r="BE190"/>
      <c r="BF190"/>
      <c r="BG190"/>
    </row>
    <row r="191" spans="44:59" s="86" customFormat="1" ht="12" customHeight="1">
      <c r="AR191" s="78"/>
      <c r="AT191"/>
      <c r="AU191"/>
      <c r="AV191"/>
      <c r="AW191"/>
      <c r="AX191"/>
      <c r="AY191"/>
      <c r="AZ191"/>
      <c r="BA191"/>
      <c r="BB191"/>
      <c r="BC191"/>
      <c r="BD191"/>
      <c r="BE191"/>
      <c r="BF191"/>
      <c r="BG191"/>
    </row>
    <row r="192" spans="44:59" s="86" customFormat="1" ht="12" customHeight="1">
      <c r="AR192" s="78"/>
      <c r="AT192"/>
      <c r="AU192"/>
      <c r="AV192"/>
      <c r="AW192"/>
      <c r="AX192"/>
      <c r="AY192"/>
      <c r="AZ192"/>
      <c r="BA192"/>
      <c r="BB192"/>
      <c r="BC192"/>
      <c r="BD192"/>
      <c r="BE192"/>
      <c r="BF192"/>
      <c r="BG192"/>
    </row>
    <row r="193" spans="44:59" s="86" customFormat="1" ht="12" customHeight="1">
      <c r="AR193" s="78"/>
      <c r="AT193"/>
      <c r="AU193"/>
      <c r="AV193"/>
      <c r="AW193"/>
      <c r="AX193"/>
      <c r="AY193"/>
      <c r="AZ193"/>
      <c r="BA193"/>
      <c r="BB193"/>
      <c r="BC193"/>
      <c r="BD193"/>
      <c r="BE193"/>
      <c r="BF193"/>
      <c r="BG193"/>
    </row>
    <row r="194" spans="44:59" s="86" customFormat="1" ht="12" customHeight="1">
      <c r="AR194" s="78"/>
      <c r="AT194"/>
      <c r="AU194"/>
      <c r="AV194"/>
      <c r="AW194"/>
      <c r="AX194"/>
      <c r="AY194"/>
      <c r="AZ194"/>
      <c r="BA194"/>
      <c r="BB194"/>
      <c r="BC194"/>
      <c r="BD194"/>
      <c r="BE194"/>
      <c r="BF194"/>
      <c r="BG194"/>
    </row>
    <row r="195" spans="44:59" s="86" customFormat="1" ht="12" customHeight="1">
      <c r="AR195" s="78"/>
      <c r="AT195"/>
      <c r="AU195"/>
      <c r="AV195"/>
      <c r="AW195"/>
      <c r="AX195"/>
      <c r="AY195"/>
      <c r="AZ195"/>
      <c r="BA195"/>
      <c r="BB195"/>
      <c r="BC195"/>
      <c r="BD195"/>
      <c r="BE195"/>
      <c r="BF195"/>
      <c r="BG195"/>
    </row>
    <row r="196" spans="44:59" s="86" customFormat="1" ht="12" customHeight="1">
      <c r="AR196" s="78"/>
      <c r="AT196"/>
      <c r="AU196"/>
      <c r="AV196"/>
      <c r="AW196"/>
      <c r="AX196"/>
      <c r="AY196"/>
      <c r="AZ196"/>
      <c r="BA196"/>
      <c r="BB196"/>
      <c r="BC196"/>
      <c r="BD196"/>
      <c r="BE196"/>
      <c r="BF196"/>
      <c r="BG196"/>
    </row>
    <row r="197" spans="44:59" s="86" customFormat="1" ht="12" customHeight="1">
      <c r="AR197" s="78"/>
      <c r="AT197"/>
      <c r="AU197"/>
      <c r="AV197"/>
      <c r="AW197"/>
      <c r="AX197"/>
      <c r="AY197"/>
      <c r="AZ197"/>
      <c r="BA197"/>
      <c r="BB197"/>
      <c r="BC197"/>
      <c r="BD197"/>
      <c r="BE197"/>
      <c r="BF197"/>
      <c r="BG197"/>
    </row>
    <row r="198" spans="44:59" s="86" customFormat="1" ht="12" customHeight="1">
      <c r="AR198" s="78"/>
      <c r="AT198"/>
      <c r="AU198"/>
      <c r="AV198"/>
      <c r="AW198"/>
      <c r="AX198"/>
      <c r="AY198"/>
      <c r="AZ198"/>
      <c r="BA198"/>
      <c r="BB198"/>
      <c r="BC198"/>
      <c r="BD198"/>
      <c r="BE198"/>
      <c r="BF198"/>
      <c r="BG198"/>
    </row>
    <row r="199" spans="44:59" s="86" customFormat="1" ht="12" customHeight="1">
      <c r="AR199" s="78"/>
      <c r="AT199"/>
      <c r="AU199"/>
      <c r="AV199"/>
      <c r="AW199"/>
      <c r="AX199"/>
      <c r="AY199"/>
      <c r="AZ199"/>
      <c r="BA199"/>
      <c r="BB199"/>
      <c r="BC199"/>
      <c r="BD199"/>
      <c r="BE199"/>
      <c r="BF199"/>
      <c r="BG199"/>
    </row>
    <row r="200" spans="44:59" s="86" customFormat="1" ht="12" customHeight="1">
      <c r="AR200" s="78"/>
      <c r="AT200"/>
      <c r="AU200"/>
      <c r="AV200"/>
      <c r="AW200"/>
      <c r="AX200"/>
      <c r="AY200"/>
      <c r="AZ200"/>
      <c r="BA200"/>
      <c r="BB200"/>
      <c r="BC200"/>
      <c r="BD200"/>
      <c r="BE200"/>
      <c r="BF200"/>
      <c r="BG200"/>
    </row>
    <row r="201" spans="44:59" s="86" customFormat="1" ht="12" customHeight="1">
      <c r="AR201" s="78"/>
      <c r="AT201"/>
      <c r="AU201"/>
      <c r="AV201"/>
      <c r="AW201"/>
      <c r="AX201"/>
      <c r="AY201"/>
      <c r="AZ201"/>
      <c r="BA201"/>
      <c r="BB201"/>
      <c r="BC201"/>
      <c r="BD201"/>
      <c r="BE201"/>
      <c r="BF201"/>
      <c r="BG201"/>
    </row>
    <row r="202" spans="44:59" s="86" customFormat="1" ht="12" customHeight="1">
      <c r="AR202" s="78"/>
      <c r="AT202"/>
      <c r="AU202"/>
      <c r="AV202"/>
      <c r="AW202"/>
      <c r="AX202"/>
      <c r="AY202"/>
      <c r="AZ202"/>
      <c r="BA202"/>
      <c r="BB202"/>
      <c r="BC202"/>
      <c r="BD202"/>
      <c r="BE202"/>
      <c r="BF202"/>
      <c r="BG202"/>
    </row>
    <row r="203" spans="44:59" s="86" customFormat="1" ht="12" customHeight="1">
      <c r="AR203" s="78"/>
      <c r="AT203"/>
      <c r="AU203"/>
      <c r="AV203"/>
      <c r="AW203"/>
      <c r="AX203"/>
      <c r="AY203"/>
      <c r="AZ203"/>
      <c r="BA203"/>
      <c r="BB203"/>
      <c r="BC203"/>
      <c r="BD203"/>
      <c r="BE203"/>
      <c r="BF203"/>
      <c r="BG203"/>
    </row>
    <row r="204" spans="44:59" s="86" customFormat="1" ht="12" customHeight="1">
      <c r="AR204" s="78"/>
      <c r="AT204"/>
      <c r="AU204"/>
      <c r="AV204"/>
      <c r="AW204"/>
      <c r="AX204"/>
      <c r="AY204"/>
      <c r="AZ204"/>
      <c r="BA204"/>
      <c r="BB204"/>
      <c r="BC204"/>
      <c r="BD204"/>
      <c r="BE204"/>
      <c r="BF204"/>
      <c r="BG204"/>
    </row>
    <row r="205" spans="44:59" s="86" customFormat="1" ht="12" customHeight="1">
      <c r="AR205" s="78"/>
      <c r="AT205"/>
      <c r="AU205"/>
      <c r="AV205"/>
      <c r="AW205"/>
      <c r="AX205"/>
      <c r="AY205"/>
      <c r="AZ205"/>
      <c r="BA205"/>
      <c r="BB205"/>
      <c r="BC205"/>
      <c r="BD205"/>
      <c r="BE205"/>
      <c r="BF205"/>
      <c r="BG205"/>
    </row>
    <row r="206" spans="44:59" s="86" customFormat="1" ht="12" customHeight="1">
      <c r="AR206" s="78"/>
      <c r="AT206"/>
      <c r="AU206"/>
      <c r="AV206"/>
      <c r="AW206"/>
      <c r="AX206"/>
      <c r="AY206"/>
      <c r="AZ206"/>
      <c r="BA206"/>
      <c r="BB206"/>
      <c r="BC206"/>
      <c r="BD206"/>
      <c r="BE206"/>
      <c r="BF206"/>
      <c r="BG206"/>
    </row>
    <row r="207" spans="44:59" s="86" customFormat="1" ht="12" customHeight="1">
      <c r="AR207" s="78"/>
      <c r="AT207"/>
      <c r="AU207"/>
      <c r="AV207"/>
      <c r="AW207"/>
      <c r="AX207"/>
      <c r="AY207"/>
      <c r="AZ207"/>
      <c r="BA207"/>
      <c r="BB207"/>
      <c r="BC207"/>
      <c r="BD207"/>
      <c r="BE207"/>
      <c r="BF207"/>
      <c r="BG207"/>
    </row>
    <row r="208" spans="44:59" s="86" customFormat="1" ht="12" customHeight="1">
      <c r="AR208" s="78"/>
      <c r="AT208"/>
      <c r="AU208"/>
      <c r="AV208"/>
      <c r="AW208"/>
      <c r="AX208"/>
      <c r="AY208"/>
      <c r="AZ208"/>
      <c r="BA208"/>
      <c r="BB208"/>
      <c r="BC208"/>
      <c r="BD208"/>
      <c r="BE208"/>
      <c r="BF208"/>
      <c r="BG208"/>
    </row>
    <row r="209" spans="44:59" s="86" customFormat="1" ht="12" customHeight="1">
      <c r="AR209" s="78"/>
      <c r="AT209"/>
      <c r="AU209"/>
      <c r="AV209"/>
      <c r="AW209"/>
      <c r="AX209"/>
      <c r="AY209"/>
      <c r="AZ209"/>
      <c r="BA209"/>
      <c r="BB209"/>
      <c r="BC209"/>
      <c r="BD209"/>
      <c r="BE209"/>
      <c r="BF209"/>
      <c r="BG209"/>
    </row>
    <row r="210" spans="44:59" s="86" customFormat="1" ht="12" customHeight="1">
      <c r="AR210" s="78"/>
      <c r="AT210"/>
      <c r="AU210"/>
      <c r="AV210"/>
      <c r="AW210"/>
      <c r="AX210"/>
      <c r="AY210"/>
      <c r="AZ210"/>
      <c r="BA210"/>
      <c r="BB210"/>
      <c r="BC210"/>
      <c r="BD210"/>
      <c r="BE210"/>
      <c r="BF210"/>
      <c r="BG210"/>
    </row>
    <row r="211" spans="44:59" s="86" customFormat="1" ht="12" customHeight="1">
      <c r="AR211" s="78"/>
      <c r="AT211"/>
      <c r="AU211"/>
      <c r="AV211"/>
      <c r="AW211"/>
      <c r="AX211"/>
      <c r="AY211"/>
      <c r="AZ211"/>
      <c r="BA211"/>
      <c r="BB211"/>
      <c r="BC211"/>
      <c r="BD211"/>
      <c r="BE211"/>
      <c r="BF211"/>
      <c r="BG211"/>
    </row>
    <row r="212" spans="44:59" s="86" customFormat="1" ht="12" customHeight="1">
      <c r="AR212" s="78"/>
      <c r="AT212"/>
      <c r="AU212"/>
      <c r="AV212"/>
      <c r="AW212"/>
      <c r="AX212"/>
      <c r="AY212"/>
      <c r="AZ212"/>
      <c r="BA212"/>
      <c r="BB212"/>
      <c r="BC212"/>
      <c r="BD212"/>
      <c r="BE212"/>
      <c r="BF212"/>
      <c r="BG212"/>
    </row>
    <row r="213" spans="44:59" s="86" customFormat="1" ht="12" customHeight="1">
      <c r="AR213" s="78"/>
      <c r="AT213"/>
      <c r="AU213"/>
      <c r="AV213"/>
      <c r="AW213"/>
      <c r="AX213"/>
      <c r="AY213"/>
      <c r="AZ213"/>
      <c r="BA213"/>
      <c r="BB213"/>
      <c r="BC213"/>
      <c r="BD213"/>
      <c r="BE213"/>
      <c r="BF213"/>
      <c r="BG213"/>
    </row>
    <row r="214" spans="44:59" s="86" customFormat="1" ht="12" customHeight="1">
      <c r="AR214" s="78"/>
      <c r="AT214"/>
      <c r="AU214"/>
      <c r="AV214"/>
      <c r="AW214"/>
      <c r="AX214"/>
      <c r="AY214"/>
      <c r="AZ214"/>
      <c r="BA214"/>
      <c r="BB214"/>
      <c r="BC214"/>
      <c r="BD214"/>
      <c r="BE214"/>
      <c r="BF214"/>
      <c r="BG214"/>
    </row>
    <row r="215" spans="44:59" s="86" customFormat="1" ht="12" customHeight="1">
      <c r="AR215" s="78"/>
      <c r="AT215"/>
      <c r="AU215"/>
      <c r="AV215"/>
      <c r="AW215"/>
      <c r="AX215"/>
      <c r="AY215"/>
      <c r="AZ215"/>
      <c r="BA215"/>
      <c r="BB215"/>
      <c r="BC215"/>
      <c r="BD215"/>
      <c r="BE215"/>
      <c r="BF215"/>
      <c r="BG215"/>
    </row>
    <row r="216" spans="44:59" s="86" customFormat="1" ht="12" customHeight="1">
      <c r="AR216" s="78"/>
      <c r="AT216"/>
      <c r="AU216"/>
      <c r="AV216"/>
      <c r="AW216"/>
      <c r="AX216"/>
      <c r="AY216"/>
      <c r="AZ216"/>
      <c r="BA216"/>
      <c r="BB216"/>
      <c r="BC216"/>
      <c r="BD216"/>
      <c r="BE216"/>
      <c r="BF216"/>
      <c r="BG216"/>
    </row>
    <row r="217" spans="44:59" s="86" customFormat="1" ht="12" customHeight="1">
      <c r="AR217" s="78"/>
      <c r="AT217"/>
      <c r="AU217"/>
      <c r="AV217"/>
      <c r="AW217"/>
      <c r="AX217"/>
      <c r="AY217"/>
      <c r="AZ217"/>
      <c r="BA217"/>
      <c r="BB217"/>
      <c r="BC217"/>
      <c r="BD217"/>
      <c r="BE217"/>
      <c r="BF217"/>
      <c r="BG217"/>
    </row>
    <row r="218" spans="44:59" s="86" customFormat="1" ht="12" customHeight="1">
      <c r="AR218" s="78"/>
      <c r="AT218"/>
      <c r="AU218"/>
      <c r="AV218"/>
      <c r="AW218"/>
      <c r="AX218"/>
      <c r="AY218"/>
      <c r="AZ218"/>
      <c r="BA218"/>
      <c r="BB218"/>
      <c r="BC218"/>
      <c r="BD218"/>
      <c r="BE218"/>
      <c r="BF218"/>
      <c r="BG218"/>
    </row>
    <row r="219" spans="44:59" s="86" customFormat="1" ht="12" customHeight="1">
      <c r="AR219" s="78"/>
      <c r="AT219"/>
      <c r="AU219"/>
      <c r="AV219"/>
      <c r="AW219"/>
      <c r="AX219"/>
      <c r="AY219"/>
      <c r="AZ219"/>
      <c r="BA219"/>
      <c r="BB219"/>
      <c r="BC219"/>
      <c r="BD219"/>
      <c r="BE219"/>
      <c r="BF219"/>
      <c r="BG219"/>
    </row>
    <row r="220" spans="44:59" s="86" customFormat="1" ht="12" customHeight="1">
      <c r="AR220" s="78"/>
      <c r="AT220"/>
      <c r="AU220"/>
      <c r="AV220"/>
      <c r="AW220"/>
      <c r="AX220"/>
      <c r="AY220"/>
      <c r="AZ220"/>
      <c r="BA220"/>
      <c r="BB220"/>
      <c r="BC220"/>
      <c r="BD220"/>
      <c r="BE220"/>
      <c r="BF220"/>
      <c r="BG220"/>
    </row>
    <row r="221" spans="44:59" s="86" customFormat="1" ht="12" customHeight="1">
      <c r="AR221" s="78"/>
      <c r="AT221"/>
      <c r="AU221"/>
      <c r="AV221"/>
      <c r="AW221"/>
      <c r="AX221"/>
      <c r="AY221"/>
      <c r="AZ221"/>
      <c r="BA221"/>
      <c r="BB221"/>
      <c r="BC221"/>
      <c r="BD221"/>
      <c r="BE221"/>
      <c r="BF221"/>
      <c r="BG221"/>
    </row>
    <row r="222" spans="44:59" s="86" customFormat="1" ht="12" customHeight="1">
      <c r="AR222" s="78"/>
      <c r="AT222"/>
      <c r="AU222"/>
      <c r="AV222"/>
      <c r="AW222"/>
      <c r="AX222"/>
      <c r="AY222"/>
      <c r="AZ222"/>
      <c r="BA222"/>
      <c r="BB222"/>
      <c r="BC222"/>
      <c r="BD222"/>
      <c r="BE222"/>
      <c r="BF222"/>
      <c r="BG222"/>
    </row>
    <row r="223" spans="44:59" s="86" customFormat="1" ht="12" customHeight="1">
      <c r="AR223" s="78"/>
      <c r="AT223"/>
      <c r="AU223"/>
      <c r="AV223"/>
      <c r="AW223"/>
      <c r="AX223"/>
      <c r="AY223"/>
      <c r="AZ223"/>
      <c r="BA223"/>
      <c r="BB223"/>
      <c r="BC223"/>
      <c r="BD223"/>
      <c r="BE223"/>
      <c r="BF223"/>
      <c r="BG223"/>
    </row>
    <row r="224" spans="44:59" s="86" customFormat="1" ht="12" customHeight="1">
      <c r="AR224" s="78"/>
      <c r="AT224"/>
      <c r="AU224"/>
      <c r="AV224"/>
      <c r="AW224"/>
      <c r="AX224"/>
      <c r="AY224"/>
      <c r="AZ224"/>
      <c r="BA224"/>
      <c r="BB224"/>
      <c r="BC224"/>
      <c r="BD224"/>
      <c r="BE224"/>
      <c r="BF224"/>
      <c r="BG224"/>
    </row>
    <row r="225" spans="44:59" s="86" customFormat="1" ht="12" customHeight="1">
      <c r="AR225" s="78"/>
      <c r="AT225"/>
      <c r="AU225"/>
      <c r="AV225"/>
      <c r="AW225"/>
      <c r="AX225"/>
      <c r="AY225"/>
      <c r="AZ225"/>
      <c r="BA225"/>
      <c r="BB225"/>
      <c r="BC225"/>
      <c r="BD225"/>
      <c r="BE225"/>
      <c r="BF225"/>
      <c r="BG225"/>
    </row>
    <row r="226" spans="44:59" s="86" customFormat="1" ht="12" customHeight="1">
      <c r="AR226" s="78"/>
      <c r="AT226"/>
      <c r="AU226"/>
      <c r="AV226"/>
      <c r="AW226"/>
      <c r="AX226"/>
      <c r="AY226"/>
      <c r="AZ226"/>
      <c r="BA226"/>
      <c r="BB226"/>
      <c r="BC226"/>
      <c r="BD226"/>
      <c r="BE226"/>
      <c r="BF226"/>
      <c r="BG226"/>
    </row>
    <row r="227" spans="44:59" s="86" customFormat="1" ht="12" customHeight="1">
      <c r="AR227" s="78"/>
      <c r="AT227"/>
      <c r="AU227"/>
      <c r="AV227"/>
      <c r="AW227"/>
      <c r="AX227"/>
      <c r="AY227"/>
      <c r="AZ227"/>
      <c r="BA227"/>
      <c r="BB227"/>
      <c r="BC227"/>
      <c r="BD227"/>
      <c r="BE227"/>
      <c r="BF227"/>
      <c r="BG227"/>
    </row>
    <row r="228" spans="44:59" s="86" customFormat="1" ht="12" customHeight="1">
      <c r="AR228" s="78"/>
      <c r="AT228"/>
      <c r="AU228"/>
      <c r="AV228"/>
      <c r="AW228"/>
      <c r="AX228"/>
      <c r="AY228"/>
      <c r="AZ228"/>
      <c r="BA228"/>
      <c r="BB228"/>
      <c r="BC228"/>
      <c r="BD228"/>
      <c r="BE228"/>
      <c r="BF228"/>
      <c r="BG228"/>
    </row>
    <row r="229" spans="44:59" s="86" customFormat="1" ht="12" customHeight="1">
      <c r="AR229" s="78"/>
      <c r="AT229"/>
      <c r="AU229"/>
      <c r="AV229"/>
      <c r="AW229"/>
      <c r="AX229"/>
      <c r="AY229"/>
      <c r="AZ229"/>
      <c r="BA229"/>
      <c r="BB229"/>
      <c r="BC229"/>
      <c r="BD229"/>
      <c r="BE229"/>
      <c r="BF229"/>
      <c r="BG229"/>
    </row>
    <row r="230" spans="44:59" s="86" customFormat="1" ht="12" customHeight="1">
      <c r="AR230" s="78"/>
      <c r="AT230"/>
      <c r="AU230"/>
      <c r="AV230"/>
      <c r="AW230"/>
      <c r="AX230"/>
      <c r="AY230"/>
      <c r="AZ230"/>
      <c r="BA230"/>
      <c r="BB230"/>
      <c r="BC230"/>
      <c r="BD230"/>
      <c r="BE230"/>
      <c r="BF230"/>
      <c r="BG230"/>
    </row>
    <row r="231" spans="44:59" s="86" customFormat="1" ht="12" customHeight="1">
      <c r="AR231" s="78"/>
      <c r="AT231"/>
      <c r="AU231"/>
      <c r="AV231"/>
      <c r="AW231"/>
      <c r="AX231"/>
      <c r="AY231"/>
      <c r="AZ231"/>
      <c r="BA231"/>
      <c r="BB231"/>
      <c r="BC231"/>
      <c r="BD231"/>
      <c r="BE231"/>
      <c r="BF231"/>
      <c r="BG231"/>
    </row>
    <row r="232" spans="44:59" s="86" customFormat="1" ht="12" customHeight="1">
      <c r="AR232" s="78"/>
      <c r="AT232"/>
      <c r="AU232"/>
      <c r="AV232"/>
      <c r="AW232"/>
      <c r="AX232"/>
      <c r="AY232"/>
      <c r="AZ232"/>
      <c r="BA232"/>
      <c r="BB232"/>
      <c r="BC232"/>
      <c r="BD232"/>
      <c r="BE232"/>
      <c r="BF232"/>
      <c r="BG232"/>
    </row>
    <row r="233" spans="44:59" s="86" customFormat="1" ht="12" customHeight="1">
      <c r="AR233" s="78"/>
      <c r="AT233"/>
      <c r="AU233"/>
      <c r="AV233"/>
      <c r="AW233"/>
      <c r="AX233"/>
      <c r="AY233"/>
      <c r="AZ233"/>
      <c r="BA233"/>
      <c r="BB233"/>
      <c r="BC233"/>
      <c r="BD233"/>
      <c r="BE233"/>
      <c r="BF233"/>
      <c r="BG233"/>
    </row>
    <row r="234" spans="44:59" s="86" customFormat="1" ht="12" customHeight="1">
      <c r="AR234" s="78"/>
      <c r="AT234"/>
      <c r="AU234"/>
      <c r="AV234"/>
      <c r="AW234"/>
      <c r="AX234"/>
      <c r="AY234"/>
      <c r="AZ234"/>
      <c r="BA234"/>
      <c r="BB234"/>
      <c r="BC234"/>
      <c r="BD234"/>
      <c r="BE234"/>
      <c r="BF234"/>
      <c r="BG234"/>
    </row>
    <row r="235" spans="44:59" s="86" customFormat="1" ht="12" customHeight="1">
      <c r="AR235" s="78"/>
      <c r="AT235"/>
      <c r="AU235"/>
      <c r="AV235"/>
      <c r="AW235"/>
      <c r="AX235"/>
      <c r="AY235"/>
      <c r="AZ235"/>
      <c r="BA235"/>
      <c r="BB235"/>
      <c r="BC235"/>
      <c r="BD235"/>
      <c r="BE235"/>
      <c r="BF235"/>
      <c r="BG235"/>
    </row>
    <row r="236" spans="44:59" s="86" customFormat="1" ht="12" customHeight="1">
      <c r="AR236" s="78"/>
      <c r="AT236"/>
      <c r="AU236"/>
      <c r="AV236"/>
      <c r="AW236"/>
      <c r="AX236"/>
      <c r="AY236"/>
      <c r="AZ236"/>
      <c r="BA236"/>
      <c r="BB236"/>
      <c r="BC236"/>
      <c r="BD236"/>
      <c r="BE236"/>
      <c r="BF236"/>
      <c r="BG236"/>
    </row>
    <row r="237" spans="44:59" s="86" customFormat="1" ht="12" customHeight="1">
      <c r="AR237" s="78"/>
      <c r="AT237"/>
      <c r="AU237"/>
      <c r="AV237"/>
      <c r="AW237"/>
      <c r="AX237"/>
      <c r="AY237"/>
      <c r="AZ237"/>
      <c r="BA237"/>
      <c r="BB237"/>
      <c r="BC237"/>
      <c r="BD237"/>
      <c r="BE237"/>
      <c r="BF237"/>
      <c r="BG237"/>
    </row>
    <row r="238" spans="44:59" s="86" customFormat="1" ht="12" customHeight="1">
      <c r="AR238" s="78"/>
      <c r="AT238"/>
      <c r="AU238"/>
      <c r="AV238"/>
      <c r="AW238"/>
      <c r="AX238"/>
      <c r="AY238"/>
      <c r="AZ238"/>
      <c r="BA238"/>
      <c r="BB238"/>
      <c r="BC238"/>
      <c r="BD238"/>
      <c r="BE238"/>
      <c r="BF238"/>
      <c r="BG238"/>
    </row>
    <row r="239" spans="44:59" s="86" customFormat="1" ht="12" customHeight="1">
      <c r="AR239" s="78"/>
      <c r="AT239"/>
      <c r="AU239"/>
      <c r="AV239"/>
      <c r="AW239"/>
      <c r="AX239"/>
      <c r="AY239"/>
      <c r="AZ239"/>
      <c r="BA239"/>
      <c r="BB239"/>
      <c r="BC239"/>
      <c r="BD239"/>
      <c r="BE239"/>
      <c r="BF239"/>
      <c r="BG239"/>
    </row>
    <row r="240" spans="44:59" s="86" customFormat="1" ht="12" customHeight="1">
      <c r="AR240" s="78"/>
      <c r="AT240"/>
      <c r="AU240"/>
      <c r="AV240"/>
      <c r="AW240"/>
      <c r="AX240"/>
      <c r="AY240"/>
      <c r="AZ240"/>
      <c r="BA240"/>
      <c r="BB240"/>
      <c r="BC240"/>
      <c r="BD240"/>
      <c r="BE240"/>
      <c r="BF240"/>
      <c r="BG240"/>
    </row>
    <row r="241" spans="44:59" s="86" customFormat="1" ht="12" customHeight="1">
      <c r="AR241" s="78"/>
      <c r="AT241"/>
      <c r="AU241"/>
      <c r="AV241"/>
      <c r="AW241"/>
      <c r="AX241"/>
      <c r="AY241"/>
      <c r="AZ241"/>
      <c r="BA241"/>
      <c r="BB241"/>
      <c r="BC241"/>
      <c r="BD241"/>
      <c r="BE241"/>
      <c r="BF241"/>
      <c r="BG241"/>
    </row>
    <row r="242" spans="44:59" s="86" customFormat="1" ht="12" customHeight="1">
      <c r="AR242" s="78"/>
      <c r="AT242"/>
      <c r="AU242"/>
      <c r="AV242"/>
      <c r="AW242"/>
      <c r="AX242"/>
      <c r="AY242"/>
      <c r="AZ242"/>
      <c r="BA242"/>
      <c r="BB242"/>
      <c r="BC242"/>
      <c r="BD242"/>
      <c r="BE242"/>
      <c r="BF242"/>
      <c r="BG242"/>
    </row>
    <row r="243" spans="44:59" s="86" customFormat="1" ht="12" customHeight="1">
      <c r="AR243" s="78"/>
      <c r="AT243"/>
      <c r="AU243"/>
      <c r="AV243"/>
      <c r="AW243"/>
      <c r="AX243"/>
      <c r="AY243"/>
      <c r="AZ243"/>
      <c r="BA243"/>
      <c r="BB243"/>
      <c r="BC243"/>
      <c r="BD243"/>
      <c r="BE243"/>
      <c r="BF243"/>
      <c r="BG243"/>
    </row>
    <row r="244" spans="44:59" s="86" customFormat="1" ht="12" customHeight="1">
      <c r="AR244" s="78"/>
      <c r="AT244"/>
      <c r="AU244"/>
      <c r="AV244"/>
      <c r="AW244"/>
      <c r="AX244"/>
      <c r="AY244"/>
      <c r="AZ244"/>
      <c r="BA244"/>
      <c r="BB244"/>
      <c r="BC244"/>
      <c r="BD244"/>
      <c r="BE244"/>
      <c r="BF244"/>
      <c r="BG244"/>
    </row>
    <row r="245" spans="44:59" s="86" customFormat="1" ht="12" customHeight="1">
      <c r="AR245" s="78"/>
      <c r="AT245"/>
      <c r="AU245"/>
      <c r="AV245"/>
      <c r="AW245"/>
      <c r="AX245"/>
      <c r="AY245"/>
      <c r="AZ245"/>
      <c r="BA245"/>
      <c r="BB245"/>
      <c r="BC245"/>
      <c r="BD245"/>
      <c r="BE245"/>
      <c r="BF245"/>
      <c r="BG245"/>
    </row>
  </sheetData>
  <sheetProtection password="BF72" sheet="1" formatRows="0"/>
  <protectedRanges>
    <protectedRange sqref="D66 U66" name="Thong tin tham khao"/>
    <protectedRange sqref="U39:Y40 AG31:AG34 AG39:AK40 Y41:AC42 AE41:AG42 S41:W42 AM39:AQ40 Y32:Y34 AJ41:AJ42 AD33:AF34 J43:J44 T44 Z44 N43:N44 AA39:AE40 G40:G42 A42 C42 E42 Z33:AB33 AD35:AG37 Z34 AA34:AB37 AM31:AM37 F31:G37 Q31:Q37 H33:P37 Y35:Z37 R33:X37 AH33:AL37 AN33:AQ37" name="Qua trinh dao tao"/>
    <protectedRange sqref="B18 Q18:W18 Y18 AG18 AM18 B20 AG20 AM20 AC26 B24 J24:K24 AA24 B28 N26 U28 AA28 AI28 B26 H26 AK42:AQ42 AK44:AQ44 R24:Y24 B22 AG22 AM22" name="Thong tin ca nhan"/>
    <protectedRange sqref="G13:G14 AJ14 AK13 U13:U14 P11" name="Nguyen vong"/>
    <protectedRange sqref="B61 Q61 X61 AM61" name="Khen thuong ky luat"/>
    <protectedRange sqref="W52:X56 AF52:AL56 Z52:Z56 J52:R56" name="Qua trinh cong tac"/>
    <protectedRange sqref="AM57 H57 T57 Z57 N57" name="Qua trinh dao tao_1"/>
    <protectedRange sqref="B52:G56" name="Qua trinh dao tao_1_1"/>
  </protectedRanges>
  <mergeCells count="186">
    <mergeCell ref="B61:O61"/>
    <mergeCell ref="Q61:T61"/>
    <mergeCell ref="X61:AK61"/>
    <mergeCell ref="AM61:AP61"/>
    <mergeCell ref="B58:P58"/>
    <mergeCell ref="B59:T59"/>
    <mergeCell ref="X59:AP59"/>
    <mergeCell ref="B60:O60"/>
    <mergeCell ref="Q60:T60"/>
    <mergeCell ref="X60:AK60"/>
    <mergeCell ref="X56:AQ56"/>
    <mergeCell ref="B13:F13"/>
    <mergeCell ref="H2:AF7"/>
    <mergeCell ref="AI1:AP13"/>
    <mergeCell ref="C55:D55"/>
    <mergeCell ref="F55:G55"/>
    <mergeCell ref="H55:P55"/>
    <mergeCell ref="Q55:W55"/>
    <mergeCell ref="X55:AQ55"/>
    <mergeCell ref="C54:D54"/>
    <mergeCell ref="AM60:AP60"/>
    <mergeCell ref="C56:D56"/>
    <mergeCell ref="F56:G56"/>
    <mergeCell ref="H56:P56"/>
    <mergeCell ref="Q56:W56"/>
    <mergeCell ref="C53:D53"/>
    <mergeCell ref="F53:G53"/>
    <mergeCell ref="H53:P53"/>
    <mergeCell ref="Q53:W53"/>
    <mergeCell ref="X53:AQ53"/>
    <mergeCell ref="F54:G54"/>
    <mergeCell ref="H54:P54"/>
    <mergeCell ref="Q54:W54"/>
    <mergeCell ref="X54:AQ54"/>
    <mergeCell ref="X50:AQ51"/>
    <mergeCell ref="B51:G51"/>
    <mergeCell ref="C52:D52"/>
    <mergeCell ref="F52:G52"/>
    <mergeCell ref="H52:P52"/>
    <mergeCell ref="Q52:W52"/>
    <mergeCell ref="X52:AQ52"/>
    <mergeCell ref="Q50:W51"/>
    <mergeCell ref="B17:O17"/>
    <mergeCell ref="Q17:W17"/>
    <mergeCell ref="Y17:AE17"/>
    <mergeCell ref="AG17:AK17"/>
    <mergeCell ref="AM17:AQ17"/>
    <mergeCell ref="B22:AA22"/>
    <mergeCell ref="AC22:AI22"/>
    <mergeCell ref="AK22:AQ22"/>
    <mergeCell ref="H11:AE11"/>
    <mergeCell ref="B11:G11"/>
    <mergeCell ref="B16:AQ16"/>
    <mergeCell ref="B14:AA14"/>
    <mergeCell ref="H13:AE13"/>
    <mergeCell ref="B21:AA21"/>
    <mergeCell ref="AC21:AI21"/>
    <mergeCell ref="AK21:AQ21"/>
    <mergeCell ref="AC20:AI20"/>
    <mergeCell ref="AK20:AQ20"/>
    <mergeCell ref="B18:O18"/>
    <mergeCell ref="Q18:R18"/>
    <mergeCell ref="S18:T18"/>
    <mergeCell ref="U18:W18"/>
    <mergeCell ref="Y18:AE18"/>
    <mergeCell ref="AG18:AK18"/>
    <mergeCell ref="B23:I23"/>
    <mergeCell ref="K23:Q23"/>
    <mergeCell ref="S23:Y23"/>
    <mergeCell ref="AA23:AE23"/>
    <mergeCell ref="AG23:AQ23"/>
    <mergeCell ref="AM18:AQ18"/>
    <mergeCell ref="B19:AA19"/>
    <mergeCell ref="AC19:AI19"/>
    <mergeCell ref="AK19:AQ19"/>
    <mergeCell ref="B20:AA20"/>
    <mergeCell ref="B24:I24"/>
    <mergeCell ref="K24:Q24"/>
    <mergeCell ref="S24:T24"/>
    <mergeCell ref="U24:V24"/>
    <mergeCell ref="W24:Y24"/>
    <mergeCell ref="B26:F26"/>
    <mergeCell ref="H26:L26"/>
    <mergeCell ref="N26:AA26"/>
    <mergeCell ref="B25:F25"/>
    <mergeCell ref="H25:M25"/>
    <mergeCell ref="AC26:AQ26"/>
    <mergeCell ref="Q27:V27"/>
    <mergeCell ref="X27:AE27"/>
    <mergeCell ref="AG27:AQ27"/>
    <mergeCell ref="AA24:AE24"/>
    <mergeCell ref="AG24:AQ24"/>
    <mergeCell ref="N25:AA25"/>
    <mergeCell ref="AC25:AQ25"/>
    <mergeCell ref="B28:O28"/>
    <mergeCell ref="Q28:V28"/>
    <mergeCell ref="X28:AE28"/>
    <mergeCell ref="AG28:AQ28"/>
    <mergeCell ref="B30:AQ30"/>
    <mergeCell ref="B31:E32"/>
    <mergeCell ref="H31:P32"/>
    <mergeCell ref="R31:X32"/>
    <mergeCell ref="Y31:AG31"/>
    <mergeCell ref="AH31:AL32"/>
    <mergeCell ref="AN31:AQ32"/>
    <mergeCell ref="Z32:AB32"/>
    <mergeCell ref="AD32:AF32"/>
    <mergeCell ref="B33:F33"/>
    <mergeCell ref="H33:P33"/>
    <mergeCell ref="R33:X33"/>
    <mergeCell ref="AA33:AB33"/>
    <mergeCell ref="AE33:AF33"/>
    <mergeCell ref="AH33:AL33"/>
    <mergeCell ref="AN33:AQ33"/>
    <mergeCell ref="AN34:AQ34"/>
    <mergeCell ref="B35:F35"/>
    <mergeCell ref="H35:P35"/>
    <mergeCell ref="R35:X35"/>
    <mergeCell ref="AA35:AB35"/>
    <mergeCell ref="AE35:AF35"/>
    <mergeCell ref="AH35:AL35"/>
    <mergeCell ref="AN35:AQ35"/>
    <mergeCell ref="B34:F34"/>
    <mergeCell ref="H34:P34"/>
    <mergeCell ref="R34:X34"/>
    <mergeCell ref="AA34:AB34"/>
    <mergeCell ref="AE34:AF34"/>
    <mergeCell ref="AH34:AL34"/>
    <mergeCell ref="AN36:AQ36"/>
    <mergeCell ref="B37:F37"/>
    <mergeCell ref="H37:P37"/>
    <mergeCell ref="R37:X37"/>
    <mergeCell ref="AA37:AB37"/>
    <mergeCell ref="AE37:AF37"/>
    <mergeCell ref="AH37:AL37"/>
    <mergeCell ref="AN37:AQ37"/>
    <mergeCell ref="B36:F36"/>
    <mergeCell ref="H36:P36"/>
    <mergeCell ref="R36:X36"/>
    <mergeCell ref="AA36:AB36"/>
    <mergeCell ref="AE36:AF36"/>
    <mergeCell ref="AH36:AL36"/>
    <mergeCell ref="B38:S38"/>
    <mergeCell ref="U38:Y38"/>
    <mergeCell ref="AA38:AE38"/>
    <mergeCell ref="AG38:AK38"/>
    <mergeCell ref="AM38:AQ38"/>
    <mergeCell ref="B39:S39"/>
    <mergeCell ref="U39:Y39"/>
    <mergeCell ref="AA39:AE39"/>
    <mergeCell ref="AG39:AK39"/>
    <mergeCell ref="AM39:AQ39"/>
    <mergeCell ref="G40:S40"/>
    <mergeCell ref="U40:Y40"/>
    <mergeCell ref="AA40:AE40"/>
    <mergeCell ref="AG40:AK40"/>
    <mergeCell ref="AM40:AQ40"/>
    <mergeCell ref="J42:N42"/>
    <mergeCell ref="P41:T41"/>
    <mergeCell ref="P42:T42"/>
    <mergeCell ref="V41:AI41"/>
    <mergeCell ref="V42:AI42"/>
    <mergeCell ref="B43:H43"/>
    <mergeCell ref="J43:Q43"/>
    <mergeCell ref="S43:Z43"/>
    <mergeCell ref="AA43:AH43"/>
    <mergeCell ref="J44:Q44"/>
    <mergeCell ref="S44:AI44"/>
    <mergeCell ref="AK44:AL44"/>
    <mergeCell ref="AM44:AN44"/>
    <mergeCell ref="AO44:AQ44"/>
    <mergeCell ref="AK41:AQ41"/>
    <mergeCell ref="AK42:AL42"/>
    <mergeCell ref="AM42:AN42"/>
    <mergeCell ref="AO42:AQ42"/>
    <mergeCell ref="AK43:AQ43"/>
    <mergeCell ref="J41:N41"/>
    <mergeCell ref="B64:AQ64"/>
    <mergeCell ref="D66:K66"/>
    <mergeCell ref="U66:AQ66"/>
    <mergeCell ref="B63:AQ63"/>
    <mergeCell ref="B46:H46"/>
    <mergeCell ref="J46:AQ46"/>
    <mergeCell ref="B48:AQ48"/>
    <mergeCell ref="B50:G50"/>
    <mergeCell ref="H50:P51"/>
  </mergeCells>
  <conditionalFormatting sqref="B18:O18">
    <cfRule type="expression" priority="136" dxfId="1">
      <formula>$B$18=""</formula>
    </cfRule>
  </conditionalFormatting>
  <conditionalFormatting sqref="Q18:W18">
    <cfRule type="expression" priority="135" dxfId="1">
      <formula>Q18=""</formula>
    </cfRule>
  </conditionalFormatting>
  <conditionalFormatting sqref="Y18:AE18">
    <cfRule type="expression" priority="134" dxfId="1">
      <formula>$Y$18=""</formula>
    </cfRule>
  </conditionalFormatting>
  <conditionalFormatting sqref="AG18:AK18">
    <cfRule type="expression" priority="133" dxfId="1">
      <formula>$AG$18=""</formula>
    </cfRule>
  </conditionalFormatting>
  <conditionalFormatting sqref="AM18:AQ18">
    <cfRule type="expression" priority="131" dxfId="1">
      <formula>$AM$18=""</formula>
    </cfRule>
  </conditionalFormatting>
  <conditionalFormatting sqref="B20:AA20">
    <cfRule type="expression" priority="129" dxfId="1">
      <formula>B20=""</formula>
    </cfRule>
  </conditionalFormatting>
  <conditionalFormatting sqref="AC20:AI20">
    <cfRule type="expression" priority="127" dxfId="1">
      <formula>AC20=""</formula>
    </cfRule>
  </conditionalFormatting>
  <conditionalFormatting sqref="AK20:AQ20">
    <cfRule type="expression" priority="125" dxfId="1">
      <formula>AK20=""</formula>
    </cfRule>
  </conditionalFormatting>
  <conditionalFormatting sqref="B24:I24">
    <cfRule type="expression" priority="118" dxfId="1">
      <formula>B24=""</formula>
    </cfRule>
  </conditionalFormatting>
  <conditionalFormatting sqref="K24:Q24">
    <cfRule type="expression" priority="117" dxfId="1">
      <formula>K24=""</formula>
    </cfRule>
  </conditionalFormatting>
  <conditionalFormatting sqref="W24:Y24">
    <cfRule type="expression" priority="116" dxfId="1">
      <formula>W24=""</formula>
    </cfRule>
  </conditionalFormatting>
  <conditionalFormatting sqref="B26:F26">
    <cfRule type="expression" priority="115" dxfId="1">
      <formula>B26=""</formula>
    </cfRule>
  </conditionalFormatting>
  <conditionalFormatting sqref="N26:AA26">
    <cfRule type="expression" priority="112" dxfId="1">
      <formula>N26=""</formula>
    </cfRule>
  </conditionalFormatting>
  <conditionalFormatting sqref="B28:O28">
    <cfRule type="expression" priority="111" dxfId="1">
      <formula>B28=""</formula>
    </cfRule>
  </conditionalFormatting>
  <conditionalFormatting sqref="Q28:V28">
    <cfRule type="expression" priority="110" dxfId="1">
      <formula>Q28=""</formula>
    </cfRule>
  </conditionalFormatting>
  <conditionalFormatting sqref="X28:AE28">
    <cfRule type="expression" priority="109" dxfId="1">
      <formula>X28=""</formula>
    </cfRule>
  </conditionalFormatting>
  <conditionalFormatting sqref="H33:P37">
    <cfRule type="expression" priority="107" dxfId="1">
      <formula>AND(B33&lt;&gt;"",H33="")</formula>
    </cfRule>
  </conditionalFormatting>
  <conditionalFormatting sqref="R33:X37">
    <cfRule type="expression" priority="105" dxfId="1">
      <formula>AND(B33&lt;&gt;"",R33="")</formula>
    </cfRule>
  </conditionalFormatting>
  <conditionalFormatting sqref="Z33:AB33 AA34:AB37">
    <cfRule type="expression" priority="103" dxfId="1">
      <formula>AND($B33&lt;&gt;"",Z33="")</formula>
    </cfRule>
  </conditionalFormatting>
  <conditionalFormatting sqref="Z34">
    <cfRule type="expression" priority="102" dxfId="1">
      <formula>AND($B34&lt;&gt;"",Z34="")</formula>
    </cfRule>
  </conditionalFormatting>
  <conditionalFormatting sqref="AN33:AQ37 AH33:AL37">
    <cfRule type="expression" priority="100" dxfId="1">
      <formula>AND($B33&lt;&gt;"",AH33="")</formula>
    </cfRule>
  </conditionalFormatting>
  <conditionalFormatting sqref="P42:T42 AK42:AQ42 V42:AI42">
    <cfRule type="expression" priority="99" dxfId="1">
      <formula>AND($J42&lt;&gt;"",P42="")</formula>
    </cfRule>
  </conditionalFormatting>
  <conditionalFormatting sqref="S44:AI44 AK44:AQ44">
    <cfRule type="expression" priority="98" dxfId="1">
      <formula>AND($J44&lt;&gt;"",S44="")</formula>
    </cfRule>
  </conditionalFormatting>
  <conditionalFormatting sqref="AD33:AD34">
    <cfRule type="expression" priority="81" dxfId="1">
      <formula>AND($B33&lt;&gt;"",AD33="",AE33&lt;&gt;"Đến nay")</formula>
    </cfRule>
  </conditionalFormatting>
  <conditionalFormatting sqref="S24:V24">
    <cfRule type="expression" priority="70" dxfId="1">
      <formula>S24=""</formula>
    </cfRule>
  </conditionalFormatting>
  <conditionalFormatting sqref="K9">
    <cfRule type="expression" priority="63" dxfId="27" stopIfTrue="1">
      <formula>$K$9=""</formula>
    </cfRule>
  </conditionalFormatting>
  <conditionalFormatting sqref="H11:AE11">
    <cfRule type="expression" priority="62" dxfId="0" stopIfTrue="1">
      <formula>$H$11=""</formula>
    </cfRule>
  </conditionalFormatting>
  <conditionalFormatting sqref="E52">
    <cfRule type="expression" priority="61" dxfId="1">
      <formula>AND($B52&lt;&gt;"",E52="",F52&lt;&gt;"Đến nay")</formula>
    </cfRule>
  </conditionalFormatting>
  <conditionalFormatting sqref="B52:D52 C53:D56">
    <cfRule type="expression" priority="60" dxfId="1">
      <formula>AND($B52&lt;&gt;"",B52="")</formula>
    </cfRule>
  </conditionalFormatting>
  <conditionalFormatting sqref="Z35">
    <cfRule type="expression" priority="36" dxfId="1">
      <formula>AND($B35&lt;&gt;"",Z35="")</formula>
    </cfRule>
  </conditionalFormatting>
  <conditionalFormatting sqref="Z37">
    <cfRule type="expression" priority="24" dxfId="1">
      <formula>AND($B37&lt;&gt;"",Z37="")</formula>
    </cfRule>
  </conditionalFormatting>
  <conditionalFormatting sqref="B22:AA22">
    <cfRule type="expression" priority="53" dxfId="1">
      <formula>B22=""</formula>
    </cfRule>
  </conditionalFormatting>
  <conditionalFormatting sqref="AC22:AI22">
    <cfRule type="expression" priority="52" dxfId="1">
      <formula>AC22=""</formula>
    </cfRule>
  </conditionalFormatting>
  <conditionalFormatting sqref="AK22:AQ22">
    <cfRule type="expression" priority="51" dxfId="1">
      <formula>AK22=""</formula>
    </cfRule>
  </conditionalFormatting>
  <conditionalFormatting sqref="E53">
    <cfRule type="expression" priority="50" dxfId="1">
      <formula>AND($B53&lt;&gt;"",E53="",F53&lt;&gt;"Đến nay")</formula>
    </cfRule>
  </conditionalFormatting>
  <conditionalFormatting sqref="B53">
    <cfRule type="expression" priority="49" dxfId="1">
      <formula>AND($B53&lt;&gt;"",B53="")</formula>
    </cfRule>
  </conditionalFormatting>
  <conditionalFormatting sqref="E54">
    <cfRule type="expression" priority="47" dxfId="1">
      <formula>AND($B54&lt;&gt;"",E54="",F54&lt;&gt;"Đến nay")</formula>
    </cfRule>
  </conditionalFormatting>
  <conditionalFormatting sqref="B54">
    <cfRule type="expression" priority="46" dxfId="1">
      <formula>AND($B54&lt;&gt;"",B54="")</formula>
    </cfRule>
  </conditionalFormatting>
  <conditionalFormatting sqref="E55">
    <cfRule type="expression" priority="44" dxfId="1">
      <formula>AND($B55&lt;&gt;"",E55="",F55&lt;&gt;"Đến nay")</formula>
    </cfRule>
  </conditionalFormatting>
  <conditionalFormatting sqref="B55">
    <cfRule type="expression" priority="43" dxfId="1">
      <formula>AND($B55&lt;&gt;"",B55="")</formula>
    </cfRule>
  </conditionalFormatting>
  <conditionalFormatting sqref="E56">
    <cfRule type="expression" priority="41" dxfId="1">
      <formula>AND($B56&lt;&gt;"",E56="",F56&lt;&gt;"Đến nay")</formula>
    </cfRule>
  </conditionalFormatting>
  <conditionalFormatting sqref="B56">
    <cfRule type="expression" priority="40" dxfId="1">
      <formula>AND($B56&lt;&gt;"",B56="")</formula>
    </cfRule>
  </conditionalFormatting>
  <conditionalFormatting sqref="Z36">
    <cfRule type="expression" priority="30" dxfId="1">
      <formula>AND($B36&lt;&gt;"",Z36="")</formula>
    </cfRule>
  </conditionalFormatting>
  <conditionalFormatting sqref="AD35">
    <cfRule type="expression" priority="33" dxfId="1">
      <formula>AND($B35&lt;&gt;"",AD35="",AE35&lt;&gt;"Đến nay")</formula>
    </cfRule>
  </conditionalFormatting>
  <conditionalFormatting sqref="AD36">
    <cfRule type="expression" priority="27" dxfId="1">
      <formula>AND($B36&lt;&gt;"",AD36="",AE36&lt;&gt;"Đến nay")</formula>
    </cfRule>
  </conditionalFormatting>
  <conditionalFormatting sqref="AD37">
    <cfRule type="expression" priority="21" dxfId="1">
      <formula>AND($B37&lt;&gt;"",AD37="",AE37&lt;&gt;"Đến nay")</formula>
    </cfRule>
  </conditionalFormatting>
  <conditionalFormatting sqref="AE33:AF33">
    <cfRule type="expression" priority="13" dxfId="1">
      <formula>AND($B33&lt;&gt;"",AE33="")</formula>
    </cfRule>
  </conditionalFormatting>
  <conditionalFormatting sqref="AE34:AF34">
    <cfRule type="expression" priority="12" dxfId="1">
      <formula>AND($B34&lt;&gt;"",AE34="")</formula>
    </cfRule>
  </conditionalFormatting>
  <conditionalFormatting sqref="AE35:AF35">
    <cfRule type="expression" priority="11" dxfId="1">
      <formula>AND($B35&lt;&gt;"",AE35="")</formula>
    </cfRule>
  </conditionalFormatting>
  <conditionalFormatting sqref="AE36:AF36">
    <cfRule type="expression" priority="10" dxfId="1">
      <formula>AND($B36&lt;&gt;"",AE36="")</formula>
    </cfRule>
  </conditionalFormatting>
  <conditionalFormatting sqref="AE37:AF37">
    <cfRule type="expression" priority="9" dxfId="1">
      <formula>AND($B37&lt;&gt;"",AE37="")</formula>
    </cfRule>
  </conditionalFormatting>
  <conditionalFormatting sqref="F52:G56">
    <cfRule type="expression" priority="8" dxfId="1">
      <formula>AND($B52&lt;&gt;"",F52="")</formula>
    </cfRule>
  </conditionalFormatting>
  <conditionalFormatting sqref="H13:AE13">
    <cfRule type="expression" priority="1" dxfId="0" stopIfTrue="1">
      <formula>$H$11=""</formula>
    </cfRule>
  </conditionalFormatting>
  <dataValidations count="28">
    <dataValidation type="list" allowBlank="1" showInputMessage="1" showErrorMessage="1" sqref="AG24:AQ24">
      <formula1>"Độc thân,Đã lập GĐ,Ly hôn"</formula1>
    </dataValidation>
    <dataValidation type="whole" allowBlank="1" showInputMessage="1" showErrorMessage="1" sqref="AM18:AQ18 AM65516:AQ65516">
      <formula1>30</formula1>
      <formula2>150</formula2>
    </dataValidation>
    <dataValidation type="whole" allowBlank="1" showInputMessage="1" showErrorMessage="1" sqref="AG18:AK18 AG65516:AK65516">
      <formula1>100</formula1>
      <formula2>300</formula2>
    </dataValidation>
    <dataValidation type="list" allowBlank="1" showInputMessage="1" showErrorMessage="1" sqref="Y65516:AE65516">
      <formula1>"Nam,Nữ"</formula1>
    </dataValidation>
    <dataValidation type="list" allowBlank="1" showInputMessage="1" showErrorMessage="1" sqref="U65516:W65516">
      <formula1>"2000,1999,1998,1997,1996,1995,1994,1993,1992,1991,1990,1989,1988,1987,1986,1985,1984,1983,1982,1981,1980,1979,1978,1977,1976,1975,1974,1973,1972,1971,1970,1969,1968,1967,1966,1965,1964,1963,1962,1961,1960"</formula1>
    </dataValidation>
    <dataValidation type="list" allowBlank="1" showInputMessage="1" showErrorMessage="1" sqref="Q65516:R65516 Q18:R18 S24:T24 AK42:AL42 AK44:AL44">
      <formula1>"1,2,3,4,5,6,7,8,9,10,11,12,13,14,15,16,17,18,19,20,21,22,23,24,25,26,27,28,29,30,31"</formula1>
    </dataValidation>
    <dataValidation type="list" allowBlank="1" showInputMessage="1" showErrorMessage="1" sqref="S65516:T65516 S18:T18 U24:V24 E52:E56 AM42:AN42 AM44:AN44 B52:B56 AD33:AD37 Z33:Z37">
      <formula1>"1,2,3,4,5,6,7,8,9,10,11,12"</formula1>
    </dataValidation>
    <dataValidation type="list" allowBlank="1" showInputMessage="1" showErrorMessage="1" sqref="U18:W18">
      <formula1>"2010,2009,2008,2007,2006,2005,2004,2003,2002,2001,2000,1999,1998,1997,1996,1995,1994,1993,1992,1991,1990,1989,1988,1987,1986,1985,1984,1983,1982,1981,1980,1979,1978,1977,1976,1975,1974,1973,1972,1971,1970,1969,1968,1967,1966,1965,1964,1963,1962,1961,1960"</formula1>
    </dataValidation>
    <dataValidation errorStyle="information" type="list" allowBlank="1" showInputMessage="1" sqref="AE33:AF37 AO42:AQ42 F52:G56 C52:D56 AO44:AQ44 AA33:AB37">
      <formula1>OFFSET($T$78,0,0,COUNTA($T$77:$T$1006)-1)</formula1>
    </dataValidation>
    <dataValidation type="list" allowBlank="1" showInputMessage="1" showErrorMessage="1" sqref="J42:N42">
      <formula1>"TOEIC,TOEFL ITP,TOEFL iBT,IELTS,Khác"</formula1>
    </dataValidation>
    <dataValidation type="list" allowBlank="1" showInputMessage="1" showErrorMessage="1" sqref="V42:AI42">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U39:Y40 AG39:AK40 AM39:AQ40 AA39:AE40">
      <formula1>"Tốt,Khá,Bình thường,Không biết"</formula1>
    </dataValidation>
    <dataValidation errorStyle="information" type="list" allowBlank="1" showInputMessage="1" errorTitle="Lưu ý về nhập dữ liệu" error="- Ưu tiên chọn dữ liệu trong list&#10;- Tự nhập liệu khi trong list không có thông tin cần nhập&#10;" sqref="AH34:AL37">
      <formula1>"Chính quy,Vừa làm vừa học,Văn bằng 2,Liên thông,Liên kết quốc tế,Từ xa"</formula1>
    </dataValidation>
    <dataValidation type="list" allowBlank="1" showInputMessage="1" sqref="W24:Y24">
      <formula1>"2022,2021,2020,2019,2018,2017,2016,2015,2014,2013,2012,2011,2010,2009,2008,2007,2006,2005,2004,2003,2002,2001,2000,1999,1998,1997,1996,1995,1994,1993,1992,1991,1990"</formula1>
    </dataValidation>
    <dataValidation errorStyle="information" type="list" allowBlank="1" showInputMessage="1" errorTitle="Lưu ý về nhập dữ liệu" error="- Ưu tiên chọn dữ liệu trong list&#10;- Tự nhập liệu khi trong list không có thông tin cần nhập&#10;" sqref="B34:F37">
      <formula1>"Trung cấp,Cao đẳng,Cử nhân,Kỹ sư,Thạc sĩ,Tiến sĩ"</formula1>
    </dataValidation>
    <dataValidation errorStyle="information" type="list" allowBlank="1" showInputMessage="1" errorTitle="Lưu ý về nhập dữ liệu" error="- Ưu tiên chọn dữ liệu trong list&#10;- Tự nhập liệu khi trong list không có thông tin cần nhập&#10;" sqref="AN34:AQ37">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R34:X37">
      <formula1>OFFSET($N$78,0,0,COUNTA($N$77:$N$1006)-1)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Chỉ tự nhập liệu khi trong list không có thông tin cần nhập&#10;" sqref="AH33:AL33">
      <formula1>"Chính quy,Vừa làm vừa học,Văn bằng 2,Liên thông,Liên kết quốc tế,Từ xa"</formula1>
    </dataValidation>
    <dataValidation errorStyle="information" type="list" allowBlank="1" showInputMessage="1" promptTitle="Lưu ý khi kê khai" prompt="- Ứng viên kê khai từ trình độ thấp đến trình độ cao&#10;-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B33:F33">
      <formula1>"Trung cấp,Cao đẳng,Cử nhân"</formula1>
    </dataValidation>
    <dataValidation type="list" allowBlank="1" showInputMessage="1" showErrorMessage="1" sqref="Y18:AE18">
      <formula1>"Nam,Nữ,Khác"</formula1>
    </dataValidation>
    <dataValidation allowBlank="1" showInputMessage="1" showErrorMessage="1" promptTitle="Lưu ý" prompt="Dòng đầu tiên kê khai thông tin công việc gần nhất/công việc hiện tại đang làm" sqref="H52:AQ52"/>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R33:X33">
      <formula1>OFFSET($N$78,0,0,COUNTA($N$77:$N$1006)-1)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AN33:AQ33">
      <formula1>"Xuất sắc,Giỏi,Khá,Trung bình Khá,Trung bình,Không xếp loại"</formula1>
    </dataValidation>
    <dataValidation allowBlank="1" showInputMessage="1" showErrorMessage="1" promptTitle="Lưu ý" prompt="Ứng viên chụp ảnh chữ ký cùng đầy đủ họ tên và insert picture tại ô này" sqref="U66:AQ66"/>
    <dataValidation type="list" allowBlank="1" showInputMessage="1" showErrorMessage="1" promptTitle="Lưu ý khi nhập liệu" prompt="Ứng viên lựa chọn dữ liệu trong list có sẵn" sqref="H11:AE11">
      <formula1>OFFSET($B$78,0,0,COUNTA($B$77:$B$97)-1)</formula1>
    </dataValidation>
    <dataValidation type="list" allowBlank="1" showInputMessage="1" showErrorMessage="1" promptTitle="Lưu ý khi kê khai" prompt="- Ứng viên đăng ký theo đúng thứ tự Đơn vị dự tuyển -&gt; Vị trí dự tuyển&#10;- Ứng viên chỉ lựa chọn dữ liệu trong list có sẵn, không được tự nhập liệu" sqref="H13:AE13">
      <formula1>OFFSET($AT$1,MATCH(H11,$AT$1:$AT$44,0)-1,1,_xlfn.COUNTIFS($AT$1:$AT$44,H11))</formula1>
    </dataValidation>
    <dataValidation errorStyle="information" type="list" allowBlank="1" showInputMessage="1" errorTitle="Lưu ý về nhập dữ liệu" error="- Ưu tiên chọn dữ liệu trong list&#10;- Tự nhập liệu khi trong list không có thông tin cần nhập&#10;" sqref="H34:P37">
      <formula1>OFFSET($G$78,0,0,COUNTA($G$77:$G$1006)-1)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H33:P33">
      <formula1>OFFSET($G$78,0,0,COUNTA($G$77:$G$1006)-1)</formula1>
    </dataValidation>
  </dataValidations>
  <printOptions horizontalCentered="1"/>
  <pageMargins left="0.3" right="0.2" top="0.7" bottom="0.75" header="0.18" footer="0"/>
  <pageSetup fitToHeight="0"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E3"/>
  <sheetViews>
    <sheetView zoomScale="85" zoomScaleNormal="85" zoomScalePageLayoutView="0" workbookViewId="0" topLeftCell="A1">
      <selection activeCell="D3" sqref="D3"/>
    </sheetView>
  </sheetViews>
  <sheetFormatPr defaultColWidth="9.140625" defaultRowHeight="15"/>
  <cols>
    <col min="1" max="1" width="16.8515625" style="13" customWidth="1"/>
    <col min="2" max="2" width="11.140625" style="13" customWidth="1"/>
    <col min="3" max="3" width="10.57421875" style="14" customWidth="1"/>
    <col min="4" max="4" width="9.140625" style="13" customWidth="1"/>
    <col min="5" max="5" width="19.00390625" style="13" bestFit="1" customWidth="1"/>
    <col min="6" max="6" width="19.00390625" style="13" customWidth="1"/>
    <col min="7" max="8" width="10.140625" style="13" bestFit="1" customWidth="1"/>
    <col min="9" max="9" width="33.57421875" style="13" customWidth="1"/>
    <col min="10" max="10" width="15.8515625" style="13" customWidth="1"/>
    <col min="11" max="11" width="13.7109375" style="13" customWidth="1"/>
    <col min="12" max="12" width="29.140625" style="13" customWidth="1"/>
    <col min="13" max="14" width="11.140625" style="13" customWidth="1"/>
    <col min="15" max="15" width="25.8515625" style="13" customWidth="1"/>
    <col min="16" max="16" width="12.28125" style="13" customWidth="1"/>
    <col min="17" max="17" width="15.140625" style="14" customWidth="1"/>
    <col min="18" max="18" width="19.00390625" style="13" customWidth="1"/>
    <col min="19" max="19" width="17.28125" style="13" customWidth="1"/>
    <col min="20" max="23" width="10.140625" style="13" bestFit="1" customWidth="1"/>
    <col min="24" max="24" width="9.140625" style="13" customWidth="1"/>
    <col min="25" max="25" width="15.140625" style="13" customWidth="1"/>
    <col min="26" max="26" width="12.7109375" style="13" bestFit="1" customWidth="1"/>
    <col min="27" max="27" width="35.421875" style="13" customWidth="1"/>
    <col min="28" max="28" width="12.28125" style="13" bestFit="1" customWidth="1"/>
    <col min="29" max="29" width="19.140625" style="13" bestFit="1" customWidth="1"/>
    <col min="30" max="30" width="14.421875" style="13" bestFit="1" customWidth="1"/>
    <col min="31" max="31" width="8.57421875" style="13" customWidth="1"/>
    <col min="32" max="32" width="8.57421875" style="13" bestFit="1" customWidth="1"/>
    <col min="33" max="33" width="17.8515625" style="13" bestFit="1" customWidth="1"/>
    <col min="34" max="34" width="8.57421875" style="13" bestFit="1" customWidth="1"/>
    <col min="35" max="37" width="9.140625" style="13" customWidth="1"/>
    <col min="38" max="39" width="10.28125" style="13" bestFit="1" customWidth="1"/>
    <col min="40" max="44" width="9.140625" style="13" customWidth="1"/>
    <col min="45" max="46" width="10.28125" style="13" bestFit="1" customWidth="1"/>
    <col min="47" max="51" width="9.140625" style="13" customWidth="1"/>
    <col min="52" max="53" width="10.28125" style="13" bestFit="1" customWidth="1"/>
    <col min="54" max="58" width="9.140625" style="13" customWidth="1"/>
    <col min="59" max="59" width="10.421875" style="13" customWidth="1"/>
    <col min="60" max="60" width="10.7109375" style="13" customWidth="1"/>
    <col min="61" max="62" width="9.140625" style="13" customWidth="1"/>
    <col min="63" max="63" width="12.57421875" style="13" customWidth="1"/>
    <col min="64" max="64" width="9.140625" style="13" customWidth="1"/>
    <col min="65" max="65" width="19.7109375" style="14" customWidth="1"/>
    <col min="66" max="66" width="15.8515625" style="14" customWidth="1"/>
    <col min="67" max="77" width="9.140625" style="13" customWidth="1"/>
    <col min="78" max="78" width="10.28125" style="14" bestFit="1" customWidth="1"/>
    <col min="79" max="79" width="9.140625" style="13" customWidth="1"/>
    <col min="80" max="80" width="34.421875" style="13" customWidth="1"/>
    <col min="81" max="81" width="10.28125" style="13" bestFit="1" customWidth="1"/>
    <col min="82" max="82" width="11.28125" style="13" customWidth="1"/>
    <col min="83" max="83" width="18.00390625" style="13" customWidth="1"/>
    <col min="84" max="84" width="16.140625" style="13" customWidth="1"/>
    <col min="85" max="85" width="27.140625" style="13" customWidth="1"/>
    <col min="86" max="87" width="10.00390625" style="13" customWidth="1"/>
    <col min="88" max="105" width="17.00390625" style="13" customWidth="1"/>
    <col min="106" max="109" width="9.140625" style="13" customWidth="1"/>
    <col min="110" max="16384" width="9.140625" style="37" customWidth="1"/>
  </cols>
  <sheetData>
    <row r="1" spans="1:109" s="35" customFormat="1" ht="39.75" customHeight="1">
      <c r="A1" s="200" t="s">
        <v>94</v>
      </c>
      <c r="B1" s="199" t="s">
        <v>73</v>
      </c>
      <c r="C1" s="199"/>
      <c r="D1" s="199"/>
      <c r="E1" s="201" t="s">
        <v>74</v>
      </c>
      <c r="F1" s="201"/>
      <c r="G1" s="199"/>
      <c r="H1" s="199"/>
      <c r="I1" s="199"/>
      <c r="J1" s="199"/>
      <c r="K1" s="199"/>
      <c r="L1" s="199"/>
      <c r="M1" s="199"/>
      <c r="N1" s="199"/>
      <c r="O1" s="199"/>
      <c r="P1" s="199"/>
      <c r="Q1" s="199"/>
      <c r="R1" s="199"/>
      <c r="S1" s="199"/>
      <c r="T1" s="199"/>
      <c r="U1" s="199"/>
      <c r="V1" s="199"/>
      <c r="W1" s="199"/>
      <c r="X1" s="201" t="s">
        <v>75</v>
      </c>
      <c r="Y1" s="201"/>
      <c r="Z1" s="201"/>
      <c r="AA1" s="25" t="s">
        <v>123</v>
      </c>
      <c r="AB1" s="199" t="s">
        <v>83</v>
      </c>
      <c r="AC1" s="199"/>
      <c r="AD1" s="199"/>
      <c r="AE1" s="199"/>
      <c r="AF1" s="199"/>
      <c r="AG1" s="199"/>
      <c r="AH1" s="26">
        <f>CONCATENATE(IF(AE3="",""," - Từ "&amp;AE3),IF(AF3="",""," - "&amp;AF3),IF(AB3="","",", "&amp;AB3),IF(AD3="",""," ngành "&amp;AD3),IF(AC3="",""," tại "&amp;AC3),IF(AG3="","",", Hệ: "&amp;AG3),IF(AH3="","",", Xếp loại: "&amp;AH3))</f>
      </c>
      <c r="AI1" s="199" t="s">
        <v>84</v>
      </c>
      <c r="AJ1" s="199"/>
      <c r="AK1" s="199"/>
      <c r="AL1" s="199"/>
      <c r="AM1" s="199"/>
      <c r="AN1" s="199"/>
      <c r="AO1" s="26">
        <f>CONCATENATE(IF(AL3="",""," - Từ "&amp;AL3),IF(AM3="",""," - "&amp;AM3),IF(AI3="","",", "&amp;AI3),IF(AK3="",""," ngành "&amp;AK3),IF(AJ3="",""," tại "&amp;AJ3),IF(AN3="","",", Hệ: "&amp;AN3),IF(AO3="","",", Xếp loại: "&amp;AO3))</f>
      </c>
      <c r="AP1" s="199" t="s">
        <v>85</v>
      </c>
      <c r="AQ1" s="199"/>
      <c r="AR1" s="199"/>
      <c r="AS1" s="199"/>
      <c r="AT1" s="199"/>
      <c r="AU1" s="199"/>
      <c r="AV1" s="26">
        <f>CONCATENATE(IF(AS3="",""," - Từ "&amp;AS3),IF(AT3="",""," - "&amp;AT3),IF(AP3="","",", "&amp;AP3),IF(AR3="",""," ngành "&amp;AR3),IF(AQ3="",""," tại "&amp;AQ3),IF(AU3="","",", Hệ: "&amp;AU3),IF(AV3="","",", Xếp loại: "&amp;AV3))</f>
      </c>
      <c r="AW1" s="199" t="s">
        <v>86</v>
      </c>
      <c r="AX1" s="199"/>
      <c r="AY1" s="199"/>
      <c r="AZ1" s="199"/>
      <c r="BA1" s="199"/>
      <c r="BB1" s="199"/>
      <c r="BC1" s="26">
        <f>CONCATENATE(IF(AZ3="",""," - Từ "&amp;AZ3),IF(BA3="",""," - "&amp;BA3),IF(AW3="","",", "&amp;AW3),IF(AY3="",""," ngành "&amp;AY3),IF(AX3="",""," tại "&amp;AX3),IF(BB3="","",", Hệ: "&amp;BB3),IF(BC3="","",", Xếp loại: "&amp;BC3))</f>
      </c>
      <c r="BD1" s="199" t="s">
        <v>87</v>
      </c>
      <c r="BE1" s="199"/>
      <c r="BF1" s="199"/>
      <c r="BG1" s="199"/>
      <c r="BH1" s="199"/>
      <c r="BI1" s="199"/>
      <c r="BJ1" s="26">
        <f>CONCATENATE(IF(BG3="",""," - Từ "&amp;BG3),IF(BH3="",""," - "&amp;BH3),IF(BD3="","",", "&amp;BD3),IF(BF3="",""," ngành "&amp;BF3),IF(BE3="",""," tại "&amp;BE3),IF(BI3="","",", Hệ: "&amp;BI3),IF(BJ3="","",", Xếp loại: "&amp;BJ3))</f>
      </c>
      <c r="BK1" s="201" t="s">
        <v>96</v>
      </c>
      <c r="BL1" s="201"/>
      <c r="BM1" s="201"/>
      <c r="BN1" s="201"/>
      <c r="BO1" s="201" t="s">
        <v>88</v>
      </c>
      <c r="BP1" s="201"/>
      <c r="BQ1" s="201"/>
      <c r="BR1" s="201"/>
      <c r="BS1" s="201" t="s">
        <v>71</v>
      </c>
      <c r="BT1" s="201"/>
      <c r="BU1" s="201"/>
      <c r="BV1" s="201"/>
      <c r="BW1" s="201"/>
      <c r="BX1" s="199" t="s">
        <v>76</v>
      </c>
      <c r="BY1" s="199"/>
      <c r="BZ1" s="199"/>
      <c r="CA1" s="199"/>
      <c r="CB1" s="27" t="s">
        <v>107</v>
      </c>
      <c r="CC1" s="201" t="s">
        <v>108</v>
      </c>
      <c r="CD1" s="201"/>
      <c r="CE1" s="201"/>
      <c r="CF1" s="201"/>
      <c r="CG1" s="28">
        <f>CONCATENATE(IF(CC3="","","   - Từ "&amp;CC3&amp;" - "&amp;CD3&amp;", "),IF(CF3="","",CF3),IF(CE3="",""," tại "&amp;CE3),IF(CG3="","",", với nhiệm vụ: "&amp;CG3))</f>
      </c>
      <c r="CH1" s="201" t="s">
        <v>109</v>
      </c>
      <c r="CI1" s="201"/>
      <c r="CJ1" s="201"/>
      <c r="CK1" s="201"/>
      <c r="CL1" s="28">
        <f>CONCATENATE(IF(CH3="","","   - Từ "&amp;CH3&amp;" - "&amp;CI3&amp;", "),IF(CK3="","",CK3),IF(CJ3="",""," tại "&amp;CJ3),IF(CL3="","",", với nhiệm vụ: "&amp;CL3))</f>
      </c>
      <c r="CM1" s="201" t="s">
        <v>110</v>
      </c>
      <c r="CN1" s="201"/>
      <c r="CO1" s="201"/>
      <c r="CP1" s="201"/>
      <c r="CQ1" s="28">
        <f>CONCATENATE(IF(CM3="","","   - Từ "&amp;CM3&amp;" - "&amp;CN3&amp;", "),IF(CP3="","",CP3),IF(CO3="",""," tại "&amp;CO3),IF(CQ3="","",", với nhiệm vụ: "&amp;CQ3))</f>
      </c>
      <c r="CR1" s="201" t="s">
        <v>111</v>
      </c>
      <c r="CS1" s="201"/>
      <c r="CT1" s="201"/>
      <c r="CU1" s="201"/>
      <c r="CV1" s="28">
        <f>CONCATENATE(IF(CR3="","","   - Từ "&amp;CR3&amp;" - "&amp;CS3&amp;", "),IF(CU3="","",CU3),IF(CT3="",""," tại "&amp;CT3),IF(CV3="","",", với nhiệm vụ: "&amp;CV3))</f>
      </c>
      <c r="CW1" s="201" t="s">
        <v>112</v>
      </c>
      <c r="CX1" s="201"/>
      <c r="CY1" s="201"/>
      <c r="CZ1" s="201"/>
      <c r="DA1" s="28">
        <f>CONCATENATE(IF(CW3="","","   - Từ "&amp;CW3&amp;" - "&amp;CX3&amp;", "),IF(CZ3="","",CZ3),IF(CY3="",""," tại "&amp;CY3),IF(DA3="","",", với nhiệm vụ: "&amp;DA3))</f>
      </c>
      <c r="DB1" s="199" t="s">
        <v>122</v>
      </c>
      <c r="DC1" s="199"/>
      <c r="DD1" s="199"/>
      <c r="DE1" s="199"/>
    </row>
    <row r="2" spans="1:109" s="36" customFormat="1" ht="59.25" customHeight="1">
      <c r="A2" s="200"/>
      <c r="B2" s="30" t="s">
        <v>89</v>
      </c>
      <c r="C2" s="31" t="s">
        <v>46</v>
      </c>
      <c r="D2" s="30" t="s">
        <v>47</v>
      </c>
      <c r="E2" s="30" t="s">
        <v>349</v>
      </c>
      <c r="F2" s="30" t="s">
        <v>348</v>
      </c>
      <c r="G2" s="30" t="s">
        <v>48</v>
      </c>
      <c r="H2" s="30" t="s">
        <v>49</v>
      </c>
      <c r="I2" s="30" t="s">
        <v>50</v>
      </c>
      <c r="J2" s="30" t="s">
        <v>77</v>
      </c>
      <c r="K2" s="30" t="s">
        <v>78</v>
      </c>
      <c r="L2" s="30" t="s">
        <v>51</v>
      </c>
      <c r="M2" s="30" t="s">
        <v>77</v>
      </c>
      <c r="N2" s="30" t="s">
        <v>78</v>
      </c>
      <c r="O2" s="30" t="s">
        <v>52</v>
      </c>
      <c r="P2" s="30" t="s">
        <v>79</v>
      </c>
      <c r="Q2" s="31" t="s">
        <v>40</v>
      </c>
      <c r="R2" s="30" t="s">
        <v>80</v>
      </c>
      <c r="S2" s="30" t="s">
        <v>81</v>
      </c>
      <c r="T2" s="30" t="s">
        <v>53</v>
      </c>
      <c r="U2" s="30" t="s">
        <v>54</v>
      </c>
      <c r="V2" s="30" t="s">
        <v>55</v>
      </c>
      <c r="W2" s="30" t="s">
        <v>56</v>
      </c>
      <c r="X2" s="30" t="s">
        <v>57</v>
      </c>
      <c r="Y2" s="30" t="s">
        <v>58</v>
      </c>
      <c r="Z2" s="30" t="s">
        <v>59</v>
      </c>
      <c r="AA2" s="30" t="s">
        <v>95</v>
      </c>
      <c r="AB2" s="30" t="s">
        <v>60</v>
      </c>
      <c r="AC2" s="30" t="s">
        <v>61</v>
      </c>
      <c r="AD2" s="30" t="s">
        <v>62</v>
      </c>
      <c r="AE2" s="198" t="s">
        <v>63</v>
      </c>
      <c r="AF2" s="198"/>
      <c r="AG2" s="30" t="s">
        <v>64</v>
      </c>
      <c r="AH2" s="30" t="s">
        <v>65</v>
      </c>
      <c r="AI2" s="30" t="s">
        <v>60</v>
      </c>
      <c r="AJ2" s="30" t="s">
        <v>61</v>
      </c>
      <c r="AK2" s="30" t="s">
        <v>62</v>
      </c>
      <c r="AL2" s="198" t="s">
        <v>63</v>
      </c>
      <c r="AM2" s="198"/>
      <c r="AN2" s="30" t="s">
        <v>64</v>
      </c>
      <c r="AO2" s="30" t="s">
        <v>65</v>
      </c>
      <c r="AP2" s="30" t="s">
        <v>60</v>
      </c>
      <c r="AQ2" s="30" t="s">
        <v>61</v>
      </c>
      <c r="AR2" s="30" t="s">
        <v>62</v>
      </c>
      <c r="AS2" s="198" t="s">
        <v>63</v>
      </c>
      <c r="AT2" s="198"/>
      <c r="AU2" s="30" t="s">
        <v>64</v>
      </c>
      <c r="AV2" s="30" t="s">
        <v>65</v>
      </c>
      <c r="AW2" s="30" t="s">
        <v>60</v>
      </c>
      <c r="AX2" s="30" t="s">
        <v>61</v>
      </c>
      <c r="AY2" s="30" t="s">
        <v>62</v>
      </c>
      <c r="AZ2" s="198" t="s">
        <v>63</v>
      </c>
      <c r="BA2" s="198"/>
      <c r="BB2" s="30" t="s">
        <v>64</v>
      </c>
      <c r="BC2" s="30" t="s">
        <v>65</v>
      </c>
      <c r="BD2" s="30" t="s">
        <v>60</v>
      </c>
      <c r="BE2" s="30" t="s">
        <v>61</v>
      </c>
      <c r="BF2" s="30" t="s">
        <v>62</v>
      </c>
      <c r="BG2" s="198" t="s">
        <v>63</v>
      </c>
      <c r="BH2" s="198"/>
      <c r="BI2" s="30" t="s">
        <v>64</v>
      </c>
      <c r="BJ2" s="30" t="s">
        <v>65</v>
      </c>
      <c r="BK2" s="29" t="s">
        <v>66</v>
      </c>
      <c r="BL2" s="30" t="s">
        <v>67</v>
      </c>
      <c r="BM2" s="30" t="s">
        <v>39</v>
      </c>
      <c r="BN2" s="31" t="s">
        <v>82</v>
      </c>
      <c r="BO2" s="30" t="s">
        <v>32</v>
      </c>
      <c r="BP2" s="30" t="s">
        <v>68</v>
      </c>
      <c r="BQ2" s="30" t="s">
        <v>69</v>
      </c>
      <c r="BR2" s="30" t="s">
        <v>70</v>
      </c>
      <c r="BS2" s="29" t="s">
        <v>71</v>
      </c>
      <c r="BT2" s="30" t="s">
        <v>32</v>
      </c>
      <c r="BU2" s="30" t="s">
        <v>68</v>
      </c>
      <c r="BV2" s="30" t="s">
        <v>69</v>
      </c>
      <c r="BW2" s="30" t="s">
        <v>70</v>
      </c>
      <c r="BX2" s="30" t="s">
        <v>42</v>
      </c>
      <c r="BY2" s="30" t="s">
        <v>39</v>
      </c>
      <c r="BZ2" s="31" t="s">
        <v>40</v>
      </c>
      <c r="CA2" s="30" t="s">
        <v>72</v>
      </c>
      <c r="CB2" s="32" t="s">
        <v>113</v>
      </c>
      <c r="CC2" s="202" t="s">
        <v>63</v>
      </c>
      <c r="CD2" s="202"/>
      <c r="CE2" s="32" t="s">
        <v>114</v>
      </c>
      <c r="CF2" s="32" t="s">
        <v>115</v>
      </c>
      <c r="CG2" s="32" t="s">
        <v>116</v>
      </c>
      <c r="CH2" s="202" t="s">
        <v>63</v>
      </c>
      <c r="CI2" s="202"/>
      <c r="CJ2" s="32" t="s">
        <v>114</v>
      </c>
      <c r="CK2" s="32" t="s">
        <v>117</v>
      </c>
      <c r="CL2" s="32" t="s">
        <v>116</v>
      </c>
      <c r="CM2" s="202" t="s">
        <v>63</v>
      </c>
      <c r="CN2" s="202"/>
      <c r="CO2" s="32" t="s">
        <v>114</v>
      </c>
      <c r="CP2" s="32" t="s">
        <v>117</v>
      </c>
      <c r="CQ2" s="32" t="s">
        <v>116</v>
      </c>
      <c r="CR2" s="202" t="s">
        <v>63</v>
      </c>
      <c r="CS2" s="202"/>
      <c r="CT2" s="32" t="s">
        <v>114</v>
      </c>
      <c r="CU2" s="32" t="s">
        <v>117</v>
      </c>
      <c r="CV2" s="32" t="s">
        <v>116</v>
      </c>
      <c r="CW2" s="202" t="s">
        <v>63</v>
      </c>
      <c r="CX2" s="202"/>
      <c r="CY2" s="32" t="s">
        <v>114</v>
      </c>
      <c r="CZ2" s="32" t="s">
        <v>117</v>
      </c>
      <c r="DA2" s="32" t="s">
        <v>116</v>
      </c>
      <c r="DB2" s="32" t="s">
        <v>118</v>
      </c>
      <c r="DC2" s="32" t="s">
        <v>119</v>
      </c>
      <c r="DD2" s="32" t="s">
        <v>120</v>
      </c>
      <c r="DE2" s="32" t="s">
        <v>121</v>
      </c>
    </row>
    <row r="3" spans="1:109" s="33" customFormat="1" ht="120" customHeight="1">
      <c r="A3" s="33">
        <f>B3&amp;C3</f>
      </c>
      <c r="B3" s="33">
        <f>IF(Phieu_dang_ky_du_tuyen!B18="","",Phieu_dang_ky_du_tuyen!B18)</f>
      </c>
      <c r="C3" s="34">
        <f>_xlfn.IFERROR(DATE(Phieu_dang_ky_du_tuyen!U18,Phieu_dang_ky_du_tuyen!S18,Phieu_dang_ky_du_tuyen!Q18),"")</f>
      </c>
      <c r="D3" s="33">
        <f>IF(Phieu_dang_ky_du_tuyen!Y18="","",Phieu_dang_ky_du_tuyen!Y18)</f>
      </c>
      <c r="E3" s="33">
        <f>IF(Phieu_dang_ky_du_tuyen!H11="","",Phieu_dang_ky_du_tuyen!H11)</f>
      </c>
      <c r="F3" s="33">
        <f>IF(Phieu_dang_ky_du_tuyen!H13="","",Phieu_dang_ky_du_tuyen!H13)</f>
      </c>
      <c r="G3" s="33">
        <f>IF(Phieu_dang_ky_du_tuyen!AG18="","",Phieu_dang_ky_du_tuyen!AG18)</f>
      </c>
      <c r="H3" s="33">
        <f>IF(Phieu_dang_ky_du_tuyen!AM18="","",Phieu_dang_ky_du_tuyen!AM18)</f>
      </c>
      <c r="I3" s="33">
        <f>IF(Phieu_dang_ky_du_tuyen!B20="","",Phieu_dang_ky_du_tuyen!B20)</f>
      </c>
      <c r="J3" s="33">
        <f>IF(Phieu_dang_ky_du_tuyen!AC20="","",Phieu_dang_ky_du_tuyen!AC20)</f>
      </c>
      <c r="K3" s="33">
        <f>IF(Phieu_dang_ky_du_tuyen!AK20="","",Phieu_dang_ky_du_tuyen!AK20)</f>
      </c>
      <c r="L3" s="33">
        <f>IF(Phieu_dang_ky_du_tuyen!B22="","",Phieu_dang_ky_du_tuyen!B22)</f>
      </c>
      <c r="M3" s="33">
        <f>IF(Phieu_dang_ky_du_tuyen!AC22="","",Phieu_dang_ky_du_tuyen!AC22)</f>
      </c>
      <c r="N3" s="33">
        <f>IF(Phieu_dang_ky_du_tuyen!AC22="","",Phieu_dang_ky_du_tuyen!AK22)</f>
      </c>
      <c r="O3" s="33">
        <f>IF(Phieu_dang_ky_du_tuyen!B24="","",Phieu_dang_ky_du_tuyen!B24)</f>
      </c>
      <c r="P3" s="33">
        <f>IF(Phieu_dang_ky_du_tuyen!K24="","",Phieu_dang_ky_du_tuyen!K24)</f>
      </c>
      <c r="Q3" s="34">
        <f>_xlfn.IFERROR(DATE(Phieu_dang_ky_du_tuyen!W24,Phieu_dang_ky_du_tuyen!U24,Phieu_dang_ky_du_tuyen!S24),"")</f>
      </c>
      <c r="R3" s="33">
        <f>IF(Phieu_dang_ky_du_tuyen!AA24="","",Phieu_dang_ky_du_tuyen!AA24)</f>
      </c>
      <c r="S3" s="33">
        <f>IF(Phieu_dang_ky_du_tuyen!AG24="","",Phieu_dang_ky_du_tuyen!AG24)</f>
      </c>
      <c r="T3" s="33">
        <f>IF(Phieu_dang_ky_du_tuyen!B26="","",Phieu_dang_ky_du_tuyen!B26)</f>
      </c>
      <c r="U3" s="33">
        <f>IF(Phieu_dang_ky_du_tuyen!H26="","",Phieu_dang_ky_du_tuyen!H26)</f>
      </c>
      <c r="V3" s="33">
        <f>IF(Phieu_dang_ky_du_tuyen!N26="","",Phieu_dang_ky_du_tuyen!N26)</f>
      </c>
      <c r="W3" s="33">
        <f>IF(Phieu_dang_ky_du_tuyen!AC26="","",Phieu_dang_ky_du_tuyen!AC26)</f>
      </c>
      <c r="X3" s="33">
        <f>IF(Phieu_dang_ky_du_tuyen!B28="","",Phieu_dang_ky_du_tuyen!B28)</f>
      </c>
      <c r="Y3" s="33">
        <f>IF(Phieu_dang_ky_du_tuyen!Q28="","",Phieu_dang_ky_du_tuyen!Q28)</f>
      </c>
      <c r="Z3" s="33">
        <f>IF(Phieu_dang_ky_du_tuyen!X28="","",Phieu_dang_ky_du_tuyen!X28)</f>
      </c>
      <c r="AA3" s="22">
        <f>CONCATENATE(IF(AH1="","",AH1&amp;CHAR(10)),IF(AO1="","",AO1&amp;CHAR(10)),IF(AV1="","",AV1&amp;CHAR(10)),IF(BC1="","",BC1&amp;CHAR(10)),IF(BJ1="","",BJ1))</f>
      </c>
      <c r="AB3" s="33">
        <f>IF(Phieu_dang_ky_du_tuyen!B33="","",Phieu_dang_ky_du_tuyen!B33)</f>
      </c>
      <c r="AC3" s="33">
        <f>IF(Phieu_dang_ky_du_tuyen!H33="","",Phieu_dang_ky_du_tuyen!H33)</f>
      </c>
      <c r="AD3" s="33">
        <f>IF(Phieu_dang_ky_du_tuyen!R33="","",Phieu_dang_ky_du_tuyen!R33)</f>
      </c>
      <c r="AE3" s="34">
        <f>IF(Phieu_dang_ky_du_tuyen!AA33="","",CONCATENATE(IF(Phieu_dang_ky_du_tuyen!Z33="","N ",CONCATENATE("T ",Phieu_dang_ky_du_tuyen!Z33,"/")),Phieu_dang_ky_du_tuyen!AA33))</f>
      </c>
      <c r="AF3" s="34">
        <f>IF(Phieu_dang_ky_du_tuyen!AE33="Đến nay","Đến nay",IF(Phieu_dang_ky_du_tuyen!AE33="","",CONCATENATE(IF(Phieu_dang_ky_du_tuyen!AD33="","N ",CONCATENATE("T ",Phieu_dang_ky_du_tuyen!AD33,"/")),Phieu_dang_ky_du_tuyen!AE33)))</f>
      </c>
      <c r="AG3" s="33">
        <f>IF(Phieu_dang_ky_du_tuyen!AH33="","",Phieu_dang_ky_du_tuyen!AH33)</f>
      </c>
      <c r="AH3" s="33">
        <f>IF(Phieu_dang_ky_du_tuyen!AN33="","",Phieu_dang_ky_du_tuyen!AN33)</f>
      </c>
      <c r="AI3" s="33">
        <f>IF(Phieu_dang_ky_du_tuyen!B34="","",Phieu_dang_ky_du_tuyen!B34)</f>
      </c>
      <c r="AJ3" s="33">
        <f>IF(Phieu_dang_ky_du_tuyen!H34="","",Phieu_dang_ky_du_tuyen!H34)</f>
      </c>
      <c r="AK3" s="33">
        <f>IF(Phieu_dang_ky_du_tuyen!R34="","",Phieu_dang_ky_du_tuyen!R34)</f>
      </c>
      <c r="AL3" s="34">
        <f>IF(Phieu_dang_ky_du_tuyen!AA34="","",CONCATENATE(IF(Phieu_dang_ky_du_tuyen!Z34="","N ",CONCATENATE("T ",Phieu_dang_ky_du_tuyen!Z34,"/")),Phieu_dang_ky_du_tuyen!AA34))</f>
      </c>
      <c r="AM3" s="34">
        <f>IF(Phieu_dang_ky_du_tuyen!AE34="Đến nay","Đến nay",IF(Phieu_dang_ky_du_tuyen!AE34="","",CONCATENATE(IF(Phieu_dang_ky_du_tuyen!AD34="","N ",CONCATENATE("T ",Phieu_dang_ky_du_tuyen!AD34,"/")),Phieu_dang_ky_du_tuyen!AE34)))</f>
      </c>
      <c r="AN3" s="33">
        <f>IF(Phieu_dang_ky_du_tuyen!AH34="","",Phieu_dang_ky_du_tuyen!AH34)</f>
      </c>
      <c r="AO3" s="33">
        <f>IF(Phieu_dang_ky_du_tuyen!AN34="","",Phieu_dang_ky_du_tuyen!AN34)</f>
      </c>
      <c r="AP3" s="33">
        <f>IF(Phieu_dang_ky_du_tuyen!B35="","",Phieu_dang_ky_du_tuyen!B35)</f>
      </c>
      <c r="AQ3" s="33">
        <f>IF(Phieu_dang_ky_du_tuyen!H35="","",Phieu_dang_ky_du_tuyen!H35)</f>
      </c>
      <c r="AR3" s="33">
        <f>IF(Phieu_dang_ky_du_tuyen!R35="","",Phieu_dang_ky_du_tuyen!R35)</f>
      </c>
      <c r="AS3" s="34">
        <f>IF(Phieu_dang_ky_du_tuyen!AA35="","",CONCATENATE(IF(Phieu_dang_ky_du_tuyen!Z35="","N ",CONCATENATE("T ",Phieu_dang_ky_du_tuyen!Z35,"/")),Phieu_dang_ky_du_tuyen!AA35))</f>
      </c>
      <c r="AT3" s="34">
        <f>IF(Phieu_dang_ky_du_tuyen!AE35="Đến nay","Đến nay",IF(Phieu_dang_ky_du_tuyen!AE35="","",CONCATENATE(IF(Phieu_dang_ky_du_tuyen!AD35="","N ",CONCATENATE("T ",Phieu_dang_ky_du_tuyen!AD35,"/")),Phieu_dang_ky_du_tuyen!AE35)))</f>
      </c>
      <c r="AU3" s="33">
        <f>IF(Phieu_dang_ky_du_tuyen!AH35="","",Phieu_dang_ky_du_tuyen!AH35)</f>
      </c>
      <c r="AV3" s="33">
        <f>IF(Phieu_dang_ky_du_tuyen!AN35="","",Phieu_dang_ky_du_tuyen!AN35)</f>
      </c>
      <c r="AW3" s="33">
        <f>IF(Phieu_dang_ky_du_tuyen!B36="","",Phieu_dang_ky_du_tuyen!B36)</f>
      </c>
      <c r="AX3" s="33">
        <f>IF(Phieu_dang_ky_du_tuyen!H36="","",Phieu_dang_ky_du_tuyen!H36)</f>
      </c>
      <c r="AY3" s="33">
        <f>IF(Phieu_dang_ky_du_tuyen!R36="","",Phieu_dang_ky_du_tuyen!R36)</f>
      </c>
      <c r="AZ3" s="34">
        <f>IF(Phieu_dang_ky_du_tuyen!AA36="","",CONCATENATE(IF(Phieu_dang_ky_du_tuyen!Z36="","N ",CONCATENATE("T ",Phieu_dang_ky_du_tuyen!Z36,"/")),Phieu_dang_ky_du_tuyen!AA36))</f>
      </c>
      <c r="BA3" s="34">
        <f>IF(Phieu_dang_ky_du_tuyen!AE36="Đến nay","Đến nay",IF(Phieu_dang_ky_du_tuyen!AE36="","",CONCATENATE(IF(Phieu_dang_ky_du_tuyen!AD36="","N ",CONCATENATE("T ",Phieu_dang_ky_du_tuyen!AD36,"/")),Phieu_dang_ky_du_tuyen!AE36)))</f>
      </c>
      <c r="BB3" s="33">
        <f>IF(Phieu_dang_ky_du_tuyen!AH36="","",Phieu_dang_ky_du_tuyen!AH36)</f>
      </c>
      <c r="BC3" s="33">
        <f>IF(Phieu_dang_ky_du_tuyen!AN36="","",Phieu_dang_ky_du_tuyen!AN36)</f>
      </c>
      <c r="BD3" s="33">
        <f>IF(Phieu_dang_ky_du_tuyen!B37="","",Phieu_dang_ky_du_tuyen!B37)</f>
      </c>
      <c r="BE3" s="33">
        <f>IF(Phieu_dang_ky_du_tuyen!H37="","",Phieu_dang_ky_du_tuyen!H37)</f>
      </c>
      <c r="BF3" s="33">
        <f>IF(Phieu_dang_ky_du_tuyen!R37="","",Phieu_dang_ky_du_tuyen!R37)</f>
      </c>
      <c r="BG3" s="34">
        <f>IF(Phieu_dang_ky_du_tuyen!AA37="","",CONCATENATE(IF(Phieu_dang_ky_du_tuyen!Z37="","N ",CONCATENATE("T ",Phieu_dang_ky_du_tuyen!Z37,"/")),Phieu_dang_ky_du_tuyen!AA37))</f>
      </c>
      <c r="BH3" s="34">
        <f>IF(Phieu_dang_ky_du_tuyen!AE37="Đến nay","Đến nay",IF(Phieu_dang_ky_du_tuyen!AE37="","",CONCATENATE(IF(Phieu_dang_ky_du_tuyen!AD37="","N ",CONCATENATE("T ",Phieu_dang_ky_du_tuyen!AD37,"/")),Phieu_dang_ky_du_tuyen!AE37)))</f>
      </c>
      <c r="BI3" s="33">
        <f>IF(Phieu_dang_ky_du_tuyen!AH37="","",Phieu_dang_ky_du_tuyen!AH37)</f>
      </c>
      <c r="BJ3" s="33">
        <f>IF(Phieu_dang_ky_du_tuyen!AN37="","",Phieu_dang_ky_du_tuyen!AN37)</f>
      </c>
      <c r="BK3" s="33">
        <f>IF(Phieu_dang_ky_du_tuyen!J42="","",Phieu_dang_ky_du_tuyen!J42)</f>
      </c>
      <c r="BL3" s="33">
        <f>IF(Phieu_dang_ky_du_tuyen!P42="","",Phieu_dang_ky_du_tuyen!P42)</f>
      </c>
      <c r="BM3" s="34">
        <f>IF(Phieu_dang_ky_du_tuyen!V42="","",Phieu_dang_ky_du_tuyen!V42)</f>
      </c>
      <c r="BN3" s="34">
        <f>IF(BL3="","",_xlfn.IFERROR(DATE(Phieu_dang_ky_du_tuyen!AO42,Phieu_dang_ky_du_tuyen!AM42,Phieu_dang_ky_du_tuyen!AK42),""))</f>
      </c>
      <c r="BO3" s="33">
        <f>IF(Phieu_dang_ky_du_tuyen!U39="","",Phieu_dang_ky_du_tuyen!U39)</f>
      </c>
      <c r="BP3" s="33">
        <f>IF(Phieu_dang_ky_du_tuyen!AA39="","",Phieu_dang_ky_du_tuyen!AA39)</f>
      </c>
      <c r="BQ3" s="33">
        <f>IF(Phieu_dang_ky_du_tuyen!AG39="","",Phieu_dang_ky_du_tuyen!AG39)</f>
      </c>
      <c r="BR3" s="33">
        <f>IF(Phieu_dang_ky_du_tuyen!AM39="","",Phieu_dang_ky_du_tuyen!AM39)</f>
      </c>
      <c r="BS3" s="33">
        <f>IF(Phieu_dang_ky_du_tuyen!G40="","",Phieu_dang_ky_du_tuyen!G40)</f>
      </c>
      <c r="BT3" s="33">
        <f>IF(BS3="","",Phieu_dang_ky_du_tuyen!U40)</f>
      </c>
      <c r="BU3" s="33">
        <f>IF(BS3="","",Phieu_dang_ky_du_tuyen!AA40)</f>
      </c>
      <c r="BV3" s="33">
        <f>IF(BS3="","",Phieu_dang_ky_du_tuyen!AG40)</f>
      </c>
      <c r="BW3" s="33">
        <f>IF(BS3="","",Phieu_dang_ky_du_tuyen!AM40)</f>
      </c>
      <c r="BX3" s="33">
        <f>IF(Phieu_dang_ky_du_tuyen!J44="","",Phieu_dang_ky_du_tuyen!J44)</f>
      </c>
      <c r="BY3" s="33">
        <f>IF(Phieu_dang_ky_du_tuyen!S44="","",Phieu_dang_ky_du_tuyen!S44)</f>
      </c>
      <c r="BZ3" s="34">
        <f>_xlfn.IFERROR(DATE(Phieu_dang_ky_du_tuyen!$AO$44,Phieu_dang_ky_du_tuyen!$AM$44,Phieu_dang_ky_du_tuyen!$AK$44),"")</f>
      </c>
      <c r="CA3" s="33">
        <f>IF(Phieu_dang_ky_du_tuyen!J46="","",Phieu_dang_ky_du_tuyen!J46)</f>
      </c>
      <c r="CB3" s="22">
        <f>CONCATENATE(IF(CG1="","",CG1&amp;CHAR(10)),IF(CL1="","",CL1&amp;CHAR(10)),IF(CQ1="","",CQ1&amp;CHAR(10)),IF(CV1="","",CV1&amp;CHAR(10)),IF(DA1="","",DA1))</f>
      </c>
      <c r="CC3" s="23">
        <f>IF(Phieu_dang_ky_du_tuyen!C52="","",CONCATENATE(IF(Phieu_dang_ky_du_tuyen!B52="","N ",CONCATENATE("T ",Phieu_dang_ky_du_tuyen!B52,"/")),Phieu_dang_ky_du_tuyen!C52))</f>
      </c>
      <c r="CD3" s="23">
        <f>IF(Phieu_dang_ky_du_tuyen!F52="","",CONCATENATE(IF(Phieu_dang_ky_du_tuyen!E52="","N ",CONCATENATE("T ",Phieu_dang_ky_du_tuyen!E52,"/")),Phieu_dang_ky_du_tuyen!F52))</f>
      </c>
      <c r="CE3" s="24">
        <f>IF(Phieu_dang_ky_du_tuyen!H52="","",Phieu_dang_ky_du_tuyen!H52)</f>
      </c>
      <c r="CF3" s="24">
        <f>IF(Phieu_dang_ky_du_tuyen!Q52="","",Phieu_dang_ky_du_tuyen!Q52)</f>
      </c>
      <c r="CG3" s="24">
        <f>IF(Phieu_dang_ky_du_tuyen!X52="","",Phieu_dang_ky_du_tuyen!X52)</f>
      </c>
      <c r="CH3" s="23">
        <f>IF(Phieu_dang_ky_du_tuyen!C53="","",CONCATENATE(IF(Phieu_dang_ky_du_tuyen!B53="","N ",CONCATENATE("T ",Phieu_dang_ky_du_tuyen!B53,"/")),Phieu_dang_ky_du_tuyen!C53))</f>
      </c>
      <c r="CI3" s="23">
        <f>IF(Phieu_dang_ky_du_tuyen!F53="","",CONCATENATE(IF(Phieu_dang_ky_du_tuyen!E53="","N ",CONCATENATE("T ",Phieu_dang_ky_du_tuyen!E53,"/")),Phieu_dang_ky_du_tuyen!F53))</f>
      </c>
      <c r="CJ3" s="24">
        <f>IF(Phieu_dang_ky_du_tuyen!H53="","",Phieu_dang_ky_du_tuyen!H53)</f>
      </c>
      <c r="CK3" s="24">
        <f>IF(Phieu_dang_ky_du_tuyen!Q53="","",Phieu_dang_ky_du_tuyen!Q53)</f>
      </c>
      <c r="CL3" s="24">
        <f>IF(Phieu_dang_ky_du_tuyen!X53="","",Phieu_dang_ky_du_tuyen!X53)</f>
      </c>
      <c r="CM3" s="23">
        <f>IF(Phieu_dang_ky_du_tuyen!C54="","",CONCATENATE(IF(Phieu_dang_ky_du_tuyen!B54="","N ",CONCATENATE("T ",Phieu_dang_ky_du_tuyen!B54,"/")),Phieu_dang_ky_du_tuyen!C54))</f>
      </c>
      <c r="CN3" s="23">
        <f>IF(Phieu_dang_ky_du_tuyen!F54="","",CONCATENATE(IF(Phieu_dang_ky_du_tuyen!E54="","N ",CONCATENATE("T ",Phieu_dang_ky_du_tuyen!E54,"/")),Phieu_dang_ky_du_tuyen!F54))</f>
      </c>
      <c r="CO3" s="24">
        <f>IF(Phieu_dang_ky_du_tuyen!H54="","",Phieu_dang_ky_du_tuyen!H54)</f>
      </c>
      <c r="CP3" s="24">
        <f>IF(Phieu_dang_ky_du_tuyen!Q54="","",Phieu_dang_ky_du_tuyen!Q54)</f>
      </c>
      <c r="CQ3" s="24">
        <f>IF(Phieu_dang_ky_du_tuyen!X54="","",Phieu_dang_ky_du_tuyen!X54)</f>
      </c>
      <c r="CR3" s="23">
        <f>IF(Phieu_dang_ky_du_tuyen!C55="","",CONCATENATE(IF(Phieu_dang_ky_du_tuyen!B55="","N ",CONCATENATE("T ",Phieu_dang_ky_du_tuyen!B55,"/")),Phieu_dang_ky_du_tuyen!C55))</f>
      </c>
      <c r="CS3" s="23">
        <f>IF(Phieu_dang_ky_du_tuyen!F55="","",CONCATENATE(IF(Phieu_dang_ky_du_tuyen!E55="","N ",CONCATENATE("T ",Phieu_dang_ky_du_tuyen!E55,"/")),Phieu_dang_ky_du_tuyen!F55))</f>
      </c>
      <c r="CT3" s="24">
        <f>IF(Phieu_dang_ky_du_tuyen!H55="","",Phieu_dang_ky_du_tuyen!H55)</f>
      </c>
      <c r="CU3" s="24">
        <f>IF(Phieu_dang_ky_du_tuyen!Q55="","",Phieu_dang_ky_du_tuyen!Q55)</f>
      </c>
      <c r="CV3" s="24">
        <f>IF(Phieu_dang_ky_du_tuyen!X55="","",Phieu_dang_ky_du_tuyen!X55)</f>
      </c>
      <c r="CW3" s="23">
        <f>IF(Phieu_dang_ky_du_tuyen!C56="","",CONCATENATE(IF(Phieu_dang_ky_du_tuyen!B56="","N ",CONCATENATE("T ",Phieu_dang_ky_du_tuyen!B56,"/")),Phieu_dang_ky_du_tuyen!C56))</f>
      </c>
      <c r="CX3" s="23">
        <f>IF(Phieu_dang_ky_du_tuyen!F56="","",CONCATENATE(IF(Phieu_dang_ky_du_tuyen!E56="","N ",CONCATENATE("T ",Phieu_dang_ky_du_tuyen!E56,"/")),Phieu_dang_ky_du_tuyen!F56))</f>
      </c>
      <c r="CY3" s="24">
        <f>IF(Phieu_dang_ky_du_tuyen!H56="","",Phieu_dang_ky_du_tuyen!H56)</f>
      </c>
      <c r="CZ3" s="24">
        <f>IF(Phieu_dang_ky_du_tuyen!Q56="","",Phieu_dang_ky_du_tuyen!Q56)</f>
      </c>
      <c r="DA3" s="24">
        <f>IF(Phieu_dang_ky_du_tuyen!X56="","",Phieu_dang_ky_du_tuyen!X56)</f>
      </c>
      <c r="DB3" s="24">
        <f>IF(Phieu_dang_ky_du_tuyen!B61="","",Phieu_dang_ky_du_tuyen!B61)</f>
      </c>
      <c r="DC3" s="24">
        <f>IF(Phieu_dang_ky_du_tuyen!Q61="","",Phieu_dang_ky_du_tuyen!Q61)</f>
      </c>
      <c r="DD3" s="24">
        <f>IF(Phieu_dang_ky_du_tuyen!X61="","",Phieu_dang_ky_du_tuyen!X61)</f>
      </c>
      <c r="DE3" s="24">
        <f>IF(Phieu_dang_ky_du_tuyen!AM61="","",Phieu_dang_ky_du_tuyen!AM61)</f>
      </c>
    </row>
  </sheetData>
  <sheetProtection password="BF72" sheet="1"/>
  <mergeCells count="30">
    <mergeCell ref="DB1:DE1"/>
    <mergeCell ref="CC1:CF1"/>
    <mergeCell ref="CH1:CK1"/>
    <mergeCell ref="CM1:CP1"/>
    <mergeCell ref="CR1:CU1"/>
    <mergeCell ref="CW1:CZ1"/>
    <mergeCell ref="CC2:CD2"/>
    <mergeCell ref="CH2:CI2"/>
    <mergeCell ref="CM2:CN2"/>
    <mergeCell ref="CR2:CS2"/>
    <mergeCell ref="CW2:CX2"/>
    <mergeCell ref="BO1:BR1"/>
    <mergeCell ref="BS1:BW1"/>
    <mergeCell ref="BX1:CA1"/>
    <mergeCell ref="A1:A2"/>
    <mergeCell ref="BK1:BN1"/>
    <mergeCell ref="B1:D1"/>
    <mergeCell ref="X1:Z1"/>
    <mergeCell ref="E1:F1"/>
    <mergeCell ref="AW1:BB1"/>
    <mergeCell ref="BD1:BI1"/>
    <mergeCell ref="AB1:AG1"/>
    <mergeCell ref="BG2:BH2"/>
    <mergeCell ref="AZ2:BA2"/>
    <mergeCell ref="AL2:AM2"/>
    <mergeCell ref="AI1:AN1"/>
    <mergeCell ref="G1:W1"/>
    <mergeCell ref="AS2:AT2"/>
    <mergeCell ref="AP1:AU1"/>
    <mergeCell ref="AE2:AF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Do Thi Hien Linh - 1050</cp:lastModifiedBy>
  <cp:lastPrinted>2022-09-20T10:24:54Z</cp:lastPrinted>
  <dcterms:created xsi:type="dcterms:W3CDTF">2015-06-05T18:17:20Z</dcterms:created>
  <dcterms:modified xsi:type="dcterms:W3CDTF">2022-09-21T08:28:19Z</dcterms:modified>
  <cp:category/>
  <cp:version/>
  <cp:contentType/>
  <cp:contentStatus/>
</cp:coreProperties>
</file>