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IFERROR" hidden="1">#NAME?</definedName>
    <definedName name="danhsach">#REF!</definedName>
    <definedName name="_xlnm.Print_Area" localSheetId="0">'Phieu_dang_ky_du_tuyen'!$A:$AQ</definedName>
  </definedNames>
  <calcPr fullCalcOnLoad="1"/>
</workbook>
</file>

<file path=xl/sharedStrings.xml><?xml version="1.0" encoding="utf-8"?>
<sst xmlns="http://schemas.openxmlformats.org/spreadsheetml/2006/main" count="196" uniqueCount="139">
  <si>
    <t>Ảnh 3x4</t>
  </si>
  <si>
    <t>VỊ TRÍ DỰ TUYỂN</t>
  </si>
  <si>
    <t>Vị trí dự tuyển</t>
  </si>
  <si>
    <t>THÔNG TIN CÁ NHÂN</t>
  </si>
  <si>
    <t>Họ, đệm và tên*</t>
  </si>
  <si>
    <t>Ngày sinh*</t>
  </si>
  <si>
    <t>Giới tính*</t>
  </si>
  <si>
    <t>Chiều cao (cm)</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</si>
  <si>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</si>
  <si>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</si>
  <si>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</si>
  <si>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</si>
  <si>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</si>
  <si>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</si>
  <si>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</si>
  <si>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</si>
  <si>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</si>
  <si>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</si>
  <si>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</si>
  <si>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</si>
  <si>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</si>
  <si>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</si>
  <si>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</si>
  <si>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</si>
  <si>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</si>
  <si>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QUÁ TRÌNH ĐÀO TẠO</t>
  </si>
  <si>
    <t>Trình độ*</t>
  </si>
  <si>
    <t>Tên Trường đào tạo*</t>
  </si>
  <si>
    <t>Chuyên ngành*</t>
  </si>
  <si>
    <t>Thời gian* (mm/yyyy)</t>
  </si>
  <si>
    <t>Hình thức đào tạo *</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</si>
  <si>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</si>
  <si>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</si>
  <si>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</si>
  <si>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</si>
  <si>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</si>
  <si>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</si>
  <si>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</si>
  <si>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</si>
  <si>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</si>
  <si>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</si>
  <si>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</si>
  <si>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</si>
  <si>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</si>
  <si>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</si>
  <si>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</si>
  <si>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</si>
  <si>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</si>
  <si>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</si>
  <si>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</si>
  <si>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</si>
  <si>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</si>
  <si>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</si>
  <si>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</si>
  <si>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</si>
  <si>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</si>
  <si>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</si>
  <si>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</si>
  <si>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</si>
  <si>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</si>
  <si>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</si>
  <si>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</si>
  <si>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</si>
  <si>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</si>
  <si>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</si>
  <si>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</si>
  <si>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</si>
  <si>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</si>
  <si>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</si>
  <si>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</si>
  <si>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</si>
  <si>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</si>
  <si>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</si>
  <si>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</si>
  <si>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</si>
  <si>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</si>
  <si>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</si>
  <si>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</si>
  <si>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</si>
  <si>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</si>
  <si>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</si>
  <si>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</si>
  <si>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</si>
  <si>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</si>
  <si>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</si>
  <si>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</si>
  <si>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</si>
  <si>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</si>
  <si>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</si>
  <si>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</si>
  <si>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</si>
  <si>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</si>
  <si>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</si>
  <si>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</si>
  <si>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</si>
  <si>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</si>
  <si>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</si>
  <si>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</si>
  <si>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</si>
  <si>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Nơi thi</t>
  </si>
  <si>
    <t>Chi nhánh</t>
  </si>
  <si>
    <t>Mã tham chiếu</t>
  </si>
  <si>
    <t>Tổng hợp</t>
  </si>
  <si>
    <t>Chứng chỉ tiếng anh</t>
  </si>
  <si>
    <t>Mã vị trí dự tuyển</t>
  </si>
  <si>
    <t>và *: Các thông tin phải nhập</t>
  </si>
  <si>
    <t>Mã vị trí</t>
  </si>
  <si>
    <t>Khu vực</t>
  </si>
  <si>
    <t>Thời gian (mm/yy)</t>
  </si>
  <si>
    <t>Tên Đơn vị công tác *</t>
  </si>
  <si>
    <t xml:space="preserve">   Vị trí/  Chức vụ *</t>
  </si>
  <si>
    <t>Từ - đến*</t>
  </si>
  <si>
    <t>KHEN THƯỞNG, KỶ LUẬT</t>
  </si>
  <si>
    <t>Khen thưởng</t>
  </si>
  <si>
    <t>Kỷ luật</t>
  </si>
  <si>
    <t>Danh hiệu</t>
  </si>
  <si>
    <t>Thời gian</t>
  </si>
  <si>
    <t>Hình thức</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</si>
  <si>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</si>
  <si>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</si>
  <si>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</si>
  <si>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</si>
  <si>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</si>
  <si>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</si>
  <si>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</si>
  <si>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</si>
  <si>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</si>
  <si>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</si>
  <si>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</si>
  <si>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</si>
  <si>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</si>
  <si>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</si>
  <si>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</si>
  <si>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</si>
  <si>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</si>
  <si>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</si>
  <si>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</si>
  <si>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QUÁ TRÌNH CÔNG TÁC: </t>
    </r>
    <r>
      <rPr>
        <sz val="11"/>
        <rFont val="Times New Roman"/>
        <family val="1"/>
      </rPr>
      <t xml:space="preserve">Xin liệt kê theo thứ tự thời gian ngược, </t>
    </r>
    <r>
      <rPr>
        <b/>
        <i/>
        <sz val="11"/>
        <color indexed="10"/>
        <rFont val="Times New Roman"/>
        <family val="1"/>
      </rPr>
      <t>công việc hiện tại liệt kê trước</t>
    </r>
  </si>
  <si>
    <t>CN/Đơn vị</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</si>
</sst>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s>
  <fonts count="55">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b/>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style="hair"/>
      <right/>
      <top/>
      <bottom/>
    </border>
    <border>
      <left/>
      <right/>
      <top/>
      <bottom style="thin"/>
    </border>
    <border>
      <left style="hair"/>
      <right style="hair"/>
      <top/>
      <bottom/>
    </border>
    <border>
      <left/>
      <right style="hair"/>
      <top/>
      <bottom/>
    </border>
    <border>
      <left/>
      <right/>
      <top style="thin"/>
      <bottom/>
    </border>
    <border>
      <left style="thin"/>
      <right style="hair"/>
      <top style="thin"/>
      <bottom style="thin"/>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style="hair"/>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6">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3" fillId="0" borderId="0" xfId="0" applyNumberFormat="1" applyFont="1" applyFill="1" applyAlignment="1" applyProtection="1">
      <alignment/>
      <protection/>
    </xf>
    <xf numFmtId="0" fontId="53" fillId="0" borderId="0" xfId="0" applyNumberFormat="1" applyFont="1" applyAlignment="1">
      <alignment vertical="center"/>
    </xf>
    <xf numFmtId="14" fontId="53"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3" fillId="0" borderId="0" xfId="0" applyFont="1" applyFill="1" applyBorder="1" applyAlignment="1">
      <alignment vertical="center" wrapText="1"/>
    </xf>
    <xf numFmtId="14" fontId="53" fillId="0" borderId="0" xfId="0" applyNumberFormat="1" applyFont="1" applyFill="1" applyBorder="1" applyAlignment="1">
      <alignment vertical="center" wrapText="1"/>
    </xf>
    <xf numFmtId="0" fontId="53" fillId="0" borderId="0" xfId="0" applyNumberFormat="1" applyFont="1" applyFill="1" applyBorder="1" applyAlignment="1">
      <alignment vertical="center" wrapText="1"/>
    </xf>
    <xf numFmtId="0" fontId="54" fillId="34" borderId="11" xfId="0" applyNumberFormat="1" applyFont="1" applyFill="1" applyBorder="1" applyAlignment="1">
      <alignment vertical="center"/>
    </xf>
    <xf numFmtId="0" fontId="53" fillId="34" borderId="11" xfId="0" applyNumberFormat="1" applyFont="1" applyFill="1" applyBorder="1" applyAlignment="1">
      <alignment vertical="center"/>
    </xf>
    <xf numFmtId="0" fontId="54" fillId="15" borderId="11" xfId="0" applyNumberFormat="1" applyFont="1" applyFill="1" applyBorder="1" applyAlignment="1">
      <alignment horizontal="center" vertical="center"/>
    </xf>
    <xf numFmtId="0" fontId="53" fillId="15" borderId="11" xfId="0" applyNumberFormat="1" applyFont="1" applyFill="1" applyBorder="1" applyAlignment="1">
      <alignment vertical="center" wrapText="1"/>
    </xf>
    <xf numFmtId="0" fontId="54" fillId="0" borderId="11" xfId="0" applyNumberFormat="1" applyFont="1" applyBorder="1" applyAlignment="1">
      <alignment vertical="center"/>
    </xf>
    <xf numFmtId="0" fontId="54" fillId="0" borderId="11" xfId="0" applyNumberFormat="1" applyFont="1" applyBorder="1" applyAlignment="1">
      <alignment horizontal="center" vertical="center"/>
    </xf>
    <xf numFmtId="14" fontId="54" fillId="0" borderId="11" xfId="0" applyNumberFormat="1" applyFont="1" applyBorder="1" applyAlignment="1">
      <alignment horizontal="center" vertical="center"/>
    </xf>
    <xf numFmtId="0" fontId="54" fillId="0" borderId="11" xfId="0" applyNumberFormat="1" applyFont="1" applyBorder="1" applyAlignment="1">
      <alignment horizontal="center" vertical="center" wrapText="1"/>
    </xf>
    <xf numFmtId="0" fontId="53" fillId="0" borderId="0" xfId="0" applyNumberFormat="1" applyFont="1" applyBorder="1" applyAlignment="1">
      <alignment vertical="center" wrapText="1"/>
    </xf>
    <xf numFmtId="14" fontId="53" fillId="0" borderId="0" xfId="0" applyNumberFormat="1" applyFont="1" applyBorder="1" applyAlignment="1">
      <alignment vertical="center" wrapText="1"/>
    </xf>
    <xf numFmtId="0" fontId="54" fillId="0" borderId="0" xfId="0" applyNumberFormat="1" applyFont="1" applyBorder="1" applyAlignment="1">
      <alignment vertical="center"/>
    </xf>
    <xf numFmtId="0" fontId="54" fillId="0" borderId="0" xfId="0" applyNumberFormat="1" applyFont="1" applyBorder="1" applyAlignment="1">
      <alignment horizontal="center" vertical="center"/>
    </xf>
    <xf numFmtId="0" fontId="53"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0" fontId="11" fillId="33" borderId="12" xfId="0" applyNumberFormat="1" applyFont="1" applyFill="1" applyBorder="1" applyAlignment="1" applyProtection="1">
      <alignment vertical="center" wrapText="1"/>
      <protection locked="0"/>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3"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2"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3"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18" xfId="0" applyNumberFormat="1" applyFont="1" applyFill="1" applyBorder="1" applyAlignment="1" applyProtection="1">
      <alignment horizontal="left" vertical="center" wrapText="1"/>
      <protection locked="0"/>
    </xf>
    <xf numFmtId="0" fontId="11" fillId="33" borderId="19" xfId="0" applyNumberFormat="1" applyFont="1" applyFill="1" applyBorder="1" applyAlignment="1" applyProtection="1">
      <alignment horizontal="left" vertical="center" wrapText="1"/>
      <protection locked="0"/>
    </xf>
    <xf numFmtId="0" fontId="11" fillId="33" borderId="20" xfId="0" applyNumberFormat="1" applyFont="1" applyFill="1" applyBorder="1" applyAlignment="1" applyProtection="1">
      <alignment horizontal="left" vertical="center" wrapText="1"/>
      <protection locked="0"/>
    </xf>
    <xf numFmtId="49" fontId="4" fillId="33" borderId="21"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22" xfId="0" applyNumberFormat="1" applyFont="1" applyFill="1" applyBorder="1" applyAlignment="1" applyProtection="1">
      <alignment horizontal="center" vertical="center" wrapText="1"/>
      <protection locked="0"/>
    </xf>
    <xf numFmtId="49" fontId="4" fillId="33" borderId="12"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23"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25"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26" xfId="0" applyNumberFormat="1" applyFont="1" applyFill="1" applyBorder="1" applyAlignment="1" applyProtection="1">
      <alignment horizontal="center" vertical="center" wrapText="1"/>
      <protection locked="0"/>
    </xf>
    <xf numFmtId="0" fontId="11" fillId="33" borderId="27"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0" fontId="11" fillId="33" borderId="26" xfId="0" applyNumberFormat="1" applyFont="1" applyFill="1" applyBorder="1" applyAlignment="1" applyProtection="1">
      <alignment horizontal="left" vertical="center" wrapText="1"/>
      <protection locked="0"/>
    </xf>
    <xf numFmtId="0" fontId="11" fillId="33" borderId="27" xfId="0" applyNumberFormat="1" applyFont="1" applyFill="1" applyBorder="1" applyAlignment="1" applyProtection="1">
      <alignment horizontal="left" vertical="center" wrapText="1"/>
      <protection locked="0"/>
    </xf>
    <xf numFmtId="0" fontId="11" fillId="33" borderId="28" xfId="0" applyNumberFormat="1" applyFont="1" applyFill="1" applyBorder="1" applyAlignment="1" applyProtection="1">
      <alignment horizontal="left"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18" xfId="0" applyNumberFormat="1" applyFont="1" applyFill="1" applyBorder="1" applyAlignment="1" applyProtection="1">
      <alignment vertical="top" wrapText="1"/>
      <protection locked="0"/>
    </xf>
    <xf numFmtId="49" fontId="11" fillId="33" borderId="19" xfId="0" applyNumberFormat="1" applyFont="1" applyFill="1" applyBorder="1" applyAlignment="1" applyProtection="1">
      <alignment vertical="top" wrapText="1"/>
      <protection locked="0"/>
    </xf>
    <xf numFmtId="49" fontId="11" fillId="33" borderId="20" xfId="0" applyNumberFormat="1" applyFont="1" applyFill="1" applyBorder="1" applyAlignment="1" applyProtection="1">
      <alignment vertical="top" wrapText="1"/>
      <protection locked="0"/>
    </xf>
    <xf numFmtId="49" fontId="11" fillId="33" borderId="18" xfId="0" applyNumberFormat="1" applyFont="1" applyFill="1" applyBorder="1" applyAlignment="1" applyProtection="1" quotePrefix="1">
      <alignment horizontal="left" vertical="center" wrapText="1"/>
      <protection locked="0"/>
    </xf>
    <xf numFmtId="49" fontId="11" fillId="33" borderId="19" xfId="0" applyNumberFormat="1" applyFont="1" applyFill="1" applyBorder="1" applyAlignment="1" applyProtection="1" quotePrefix="1">
      <alignment horizontal="left" vertical="center" wrapText="1"/>
      <protection locked="0"/>
    </xf>
    <xf numFmtId="49" fontId="11" fillId="33" borderId="20" xfId="0" applyNumberFormat="1" applyFont="1" applyFill="1" applyBorder="1" applyAlignment="1" applyProtection="1" quotePrefix="1">
      <alignment horizontal="left" vertical="center" wrapText="1"/>
      <protection locked="0"/>
    </xf>
    <xf numFmtId="49" fontId="11" fillId="33" borderId="18" xfId="0" applyNumberFormat="1" applyFont="1" applyFill="1" applyBorder="1" applyAlignment="1" applyProtection="1">
      <alignment horizontal="left" vertical="center" wrapText="1"/>
      <protection locked="0"/>
    </xf>
    <xf numFmtId="49" fontId="11" fillId="33" borderId="19" xfId="0" applyNumberFormat="1" applyFont="1" applyFill="1" applyBorder="1" applyAlignment="1" applyProtection="1">
      <alignment horizontal="left" vertical="center" wrapText="1"/>
      <protection locked="0"/>
    </xf>
    <xf numFmtId="49" fontId="11" fillId="33" borderId="20" xfId="0" applyNumberFormat="1" applyFont="1" applyFill="1" applyBorder="1" applyAlignment="1" applyProtection="1">
      <alignment horizontal="left" vertical="center" wrapText="1"/>
      <protection locked="0"/>
    </xf>
    <xf numFmtId="49" fontId="11" fillId="33" borderId="18" xfId="0" applyNumberFormat="1" applyFont="1" applyFill="1" applyBorder="1" applyAlignment="1" applyProtection="1">
      <alignment horizontal="center" vertical="center"/>
      <protection locked="0"/>
    </xf>
    <xf numFmtId="49" fontId="11" fillId="33" borderId="2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49" fontId="11" fillId="33" borderId="24"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protection/>
    </xf>
    <xf numFmtId="49" fontId="11" fillId="33" borderId="18" xfId="0" applyNumberFormat="1" applyFont="1" applyFill="1" applyBorder="1" applyAlignment="1" applyProtection="1">
      <alignment horizontal="center" vertical="center" wrapText="1"/>
      <protection locked="0"/>
    </xf>
    <xf numFmtId="49" fontId="11" fillId="33" borderId="19" xfId="0" applyNumberFormat="1" applyFont="1" applyFill="1" applyBorder="1" applyAlignment="1" applyProtection="1">
      <alignment horizontal="center" vertical="center" wrapText="1"/>
      <protection locked="0"/>
    </xf>
    <xf numFmtId="49" fontId="11" fillId="33" borderId="24" xfId="0" applyNumberFormat="1" applyFont="1" applyFill="1" applyBorder="1" applyAlignment="1" applyProtection="1">
      <alignment horizontal="center" vertical="center"/>
      <protection/>
    </xf>
    <xf numFmtId="49" fontId="11" fillId="33" borderId="20"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quotePrefix="1">
      <alignment horizontal="left" vertical="center" wrapText="1"/>
      <protection/>
    </xf>
    <xf numFmtId="49" fontId="11" fillId="33" borderId="18"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19" xfId="0" applyNumberFormat="1" applyFont="1" applyFill="1" applyBorder="1" applyAlignment="1" applyProtection="1" quotePrefix="1">
      <alignment horizontal="center" vertical="center" wrapText="1"/>
      <protection locked="0"/>
    </xf>
    <xf numFmtId="49" fontId="11" fillId="33" borderId="20"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left" vertical="center" wrapText="1"/>
      <protection locked="0"/>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18" xfId="0" applyNumberFormat="1" applyFont="1" applyFill="1" applyBorder="1" applyAlignment="1" applyProtection="1">
      <alignment horizontal="left" vertical="center"/>
      <protection locked="0"/>
    </xf>
    <xf numFmtId="49" fontId="11" fillId="33" borderId="19" xfId="0" applyNumberFormat="1" applyFont="1" applyFill="1" applyBorder="1" applyAlignment="1" applyProtection="1">
      <alignment horizontal="left" vertical="center"/>
      <protection locked="0"/>
    </xf>
    <xf numFmtId="49" fontId="11" fillId="33" borderId="20" xfId="0" applyNumberFormat="1" applyFont="1" applyFill="1" applyBorder="1" applyAlignment="1" applyProtection="1">
      <alignment horizontal="left" vertical="center"/>
      <protection locked="0"/>
    </xf>
    <xf numFmtId="49" fontId="9" fillId="15" borderId="16"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quotePrefix="1">
      <alignment horizontal="left" vertical="center" wrapText="1"/>
      <protection/>
    </xf>
    <xf numFmtId="49" fontId="45" fillId="33" borderId="18" xfId="53" applyNumberFormat="1" applyFont="1" applyFill="1" applyBorder="1" applyAlignment="1" applyProtection="1">
      <alignment horizontal="left" vertical="center" wrapText="1"/>
      <protection locked="0"/>
    </xf>
    <xf numFmtId="49" fontId="4" fillId="33" borderId="19" xfId="0" applyNumberFormat="1" applyFont="1" applyFill="1" applyBorder="1" applyAlignment="1" applyProtection="1">
      <alignment horizontal="center" vertical="center" wrapText="1"/>
      <protection/>
    </xf>
    <xf numFmtId="1" fontId="11" fillId="33" borderId="18" xfId="0" applyNumberFormat="1" applyFont="1" applyFill="1" applyBorder="1" applyAlignment="1" applyProtection="1">
      <alignment horizontal="center" vertical="center" wrapText="1"/>
      <protection locked="0"/>
    </xf>
    <xf numFmtId="1" fontId="11" fillId="33" borderId="19" xfId="0" applyNumberFormat="1" applyFont="1" applyFill="1" applyBorder="1" applyAlignment="1" applyProtection="1">
      <alignment horizontal="center" vertical="center" wrapText="1"/>
      <protection locked="0"/>
    </xf>
    <xf numFmtId="1" fontId="11" fillId="33" borderId="20"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quotePrefix="1">
      <alignment horizontal="left" vertical="center"/>
      <protection/>
    </xf>
    <xf numFmtId="49" fontId="4" fillId="33" borderId="24" xfId="0" applyNumberFormat="1" applyFont="1" applyFill="1" applyBorder="1" applyAlignment="1" applyProtection="1" quotePrefix="1">
      <alignment horizontal="center" vertical="center"/>
      <protection/>
    </xf>
    <xf numFmtId="49" fontId="4" fillId="33" borderId="24" xfId="0" applyNumberFormat="1" applyFont="1" applyFill="1" applyBorder="1" applyAlignment="1" applyProtection="1">
      <alignment horizontal="center" vertical="center" wrapText="1"/>
      <protection/>
    </xf>
    <xf numFmtId="49" fontId="11" fillId="0" borderId="18"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1" fontId="11" fillId="33" borderId="18" xfId="0" applyNumberFormat="1" applyFont="1" applyFill="1" applyBorder="1" applyAlignment="1" applyProtection="1" quotePrefix="1">
      <alignment horizontal="center" vertical="center" wrapText="1"/>
      <protection locked="0"/>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left" vertical="center" wrapText="1"/>
      <protection locked="0"/>
    </xf>
    <xf numFmtId="49" fontId="9" fillId="33" borderId="19" xfId="0" applyNumberFormat="1" applyFont="1" applyFill="1" applyBorder="1" applyAlignment="1" applyProtection="1">
      <alignment horizontal="left" vertical="center" wrapText="1"/>
      <protection locked="0"/>
    </xf>
    <xf numFmtId="49" fontId="9" fillId="33" borderId="20" xfId="0" applyNumberFormat="1" applyFont="1" applyFill="1" applyBorder="1" applyAlignment="1" applyProtection="1">
      <alignment horizontal="left" vertical="center" wrapText="1"/>
      <protection locked="0"/>
    </xf>
    <xf numFmtId="49" fontId="4" fillId="0" borderId="24" xfId="0" applyNumberFormat="1" applyFont="1" applyFill="1" applyBorder="1" applyAlignment="1" applyProtection="1" quotePrefix="1">
      <alignment horizontal="left" vertical="center" wrapText="1"/>
      <protection/>
    </xf>
    <xf numFmtId="49" fontId="2" fillId="33" borderId="0" xfId="0" applyNumberFormat="1" applyFont="1" applyFill="1" applyBorder="1" applyAlignment="1" applyProtection="1">
      <alignment horizontal="left" vertical="center" wrapText="1"/>
      <protection/>
    </xf>
    <xf numFmtId="49" fontId="9" fillId="33" borderId="18" xfId="0" applyNumberFormat="1" applyFont="1" applyFill="1" applyBorder="1" applyAlignment="1" applyProtection="1">
      <alignment horizontal="center" vertical="center" wrapText="1"/>
      <protection locked="0"/>
    </xf>
    <xf numFmtId="49" fontId="9" fillId="33" borderId="19" xfId="0" applyNumberFormat="1" applyFont="1" applyFill="1" applyBorder="1" applyAlignment="1" applyProtection="1">
      <alignment horizontal="center" vertical="center" wrapText="1"/>
      <protection locked="0"/>
    </xf>
    <xf numFmtId="49" fontId="9" fillId="33" borderId="20" xfId="0" applyNumberFormat="1" applyFont="1" applyFill="1" applyBorder="1" applyAlignment="1" applyProtection="1">
      <alignment horizontal="center" vertical="center" wrapText="1"/>
      <protection locked="0"/>
    </xf>
    <xf numFmtId="0" fontId="9" fillId="33" borderId="18" xfId="0" applyNumberFormat="1" applyFont="1" applyFill="1" applyBorder="1" applyAlignment="1" applyProtection="1">
      <alignment horizontal="left" vertical="center" wrapText="1"/>
      <protection locked="0"/>
    </xf>
    <xf numFmtId="0" fontId="9" fillId="33" borderId="19" xfId="0" applyNumberFormat="1" applyFont="1" applyFill="1" applyBorder="1" applyAlignment="1" applyProtection="1">
      <alignment horizontal="left" vertical="center" wrapText="1"/>
      <protection locked="0"/>
    </xf>
    <xf numFmtId="0" fontId="9" fillId="33" borderId="20" xfId="0" applyNumberFormat="1" applyFont="1" applyFill="1" applyBorder="1" applyAlignment="1" applyProtection="1">
      <alignment horizontal="left" vertical="center" wrapText="1"/>
      <protection locked="0"/>
    </xf>
    <xf numFmtId="49" fontId="2" fillId="33" borderId="0" xfId="0" applyNumberFormat="1" applyFont="1" applyFill="1" applyBorder="1" applyAlignment="1" applyProtection="1">
      <alignment horizontal="left" vertical="center"/>
      <protection/>
    </xf>
    <xf numFmtId="49" fontId="2" fillId="33" borderId="29" xfId="0" applyNumberFormat="1" applyFont="1" applyFill="1" applyBorder="1" applyAlignment="1" applyProtection="1">
      <alignment horizontal="center" vertical="center" wrapText="1"/>
      <protection/>
    </xf>
    <xf numFmtId="49" fontId="9" fillId="33" borderId="30" xfId="0" applyNumberFormat="1" applyFont="1" applyFill="1" applyBorder="1" applyAlignment="1" applyProtection="1">
      <alignment horizontal="center" vertical="center" wrapText="1"/>
      <protection/>
    </xf>
    <xf numFmtId="49" fontId="9" fillId="33" borderId="30" xfId="0" applyNumberFormat="1" applyFont="1" applyFill="1" applyBorder="1" applyAlignment="1" applyProtection="1" quotePrefix="1">
      <alignment horizontal="center" vertical="center" wrapText="1"/>
      <protection/>
    </xf>
    <xf numFmtId="49" fontId="11" fillId="33" borderId="31" xfId="0" applyNumberFormat="1" applyFont="1" applyFill="1" applyBorder="1" applyAlignment="1" applyProtection="1">
      <alignment horizontal="center" vertical="center" wrapText="1"/>
      <protection/>
    </xf>
    <xf numFmtId="49" fontId="11" fillId="33" borderId="32"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center" vertical="center"/>
      <protection locked="0"/>
    </xf>
    <xf numFmtId="49" fontId="11" fillId="33" borderId="32" xfId="0" applyNumberFormat="1" applyFont="1" applyFill="1" applyBorder="1" applyAlignment="1" applyProtection="1">
      <alignment horizontal="center" vertical="center" wrapText="1"/>
      <protection locked="0"/>
    </xf>
    <xf numFmtId="49" fontId="11" fillId="33" borderId="27" xfId="0" applyNumberFormat="1" applyFont="1" applyFill="1" applyBorder="1" applyAlignment="1" applyProtection="1">
      <alignment horizontal="center" vertical="center" wrapText="1"/>
      <protection locked="0"/>
    </xf>
    <xf numFmtId="49" fontId="11" fillId="33" borderId="26" xfId="0" applyNumberFormat="1" applyFont="1" applyFill="1" applyBorder="1" applyAlignment="1" applyProtection="1">
      <alignment horizontal="left" vertical="center" wrapText="1"/>
      <protection locked="0"/>
    </xf>
    <xf numFmtId="49" fontId="11" fillId="33" borderId="27" xfId="0" applyNumberFormat="1" applyFont="1" applyFill="1" applyBorder="1" applyAlignment="1" applyProtection="1">
      <alignment horizontal="left" vertical="center" wrapText="1"/>
      <protection locked="0"/>
    </xf>
    <xf numFmtId="49" fontId="11" fillId="33" borderId="28"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33" xfId="0" applyNumberFormat="1" applyFont="1" applyFill="1" applyBorder="1" applyAlignment="1" applyProtection="1">
      <alignment horizontal="left" vertical="center" wrapText="1"/>
      <protection locked="0"/>
    </xf>
    <xf numFmtId="49" fontId="11" fillId="33" borderId="34" xfId="0" applyNumberFormat="1" applyFont="1" applyFill="1" applyBorder="1" applyAlignment="1" applyProtection="1">
      <alignment horizontal="left" vertical="center" wrapText="1"/>
      <protection locked="0"/>
    </xf>
    <xf numFmtId="49" fontId="11" fillId="33" borderId="35" xfId="0" applyNumberFormat="1" applyFont="1" applyFill="1" applyBorder="1" applyAlignment="1" applyProtection="1">
      <alignment horizontal="left" vertical="center" wrapText="1"/>
      <protection locked="0"/>
    </xf>
    <xf numFmtId="49" fontId="11" fillId="33" borderId="19" xfId="0" applyNumberFormat="1" applyFont="1" applyFill="1" applyBorder="1" applyAlignment="1" applyProtection="1">
      <alignment horizontal="center" vertical="center"/>
      <protection locked="0"/>
    </xf>
    <xf numFmtId="49" fontId="2" fillId="33" borderId="15" xfId="0" applyNumberFormat="1" applyFont="1" applyFill="1" applyBorder="1" applyAlignment="1" applyProtection="1">
      <alignment horizontal="left" vertical="center" wrapText="1"/>
      <protection/>
    </xf>
    <xf numFmtId="49" fontId="9" fillId="33" borderId="24" xfId="0" applyNumberFormat="1" applyFont="1" applyFill="1" applyBorder="1" applyAlignment="1" applyProtection="1">
      <alignment horizontal="center" vertical="top"/>
      <protection/>
    </xf>
    <xf numFmtId="49" fontId="9" fillId="33" borderId="24" xfId="0" applyNumberFormat="1" applyFont="1" applyFill="1" applyBorder="1" applyAlignment="1" applyProtection="1">
      <alignment horizontal="center" vertical="center" wrapText="1"/>
      <protection/>
    </xf>
    <xf numFmtId="0" fontId="54" fillId="0" borderId="11" xfId="0" applyNumberFormat="1" applyFont="1" applyBorder="1" applyAlignment="1">
      <alignment horizontal="center" vertical="center"/>
    </xf>
    <xf numFmtId="0" fontId="54" fillId="34" borderId="11" xfId="0" applyNumberFormat="1" applyFont="1" applyFill="1" applyBorder="1" applyAlignment="1">
      <alignment horizontal="center" vertical="center"/>
    </xf>
    <xf numFmtId="0" fontId="54" fillId="0" borderId="11" xfId="0" applyNumberFormat="1" applyFont="1" applyBorder="1" applyAlignment="1">
      <alignment horizontal="center" vertical="center" wrapText="1"/>
    </xf>
    <xf numFmtId="0" fontId="54" fillId="15" borderId="11" xfId="0" applyNumberFormat="1" applyFont="1" applyFill="1" applyBorder="1" applyAlignment="1">
      <alignment horizontal="center" vertical="center"/>
    </xf>
    <xf numFmtId="14" fontId="54" fillId="0" borderId="11"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te" xfId="58"/>
    <cellStyle name="Output" xfId="59"/>
    <cellStyle name="Percent" xfId="60"/>
    <cellStyle name="Title" xfId="61"/>
    <cellStyle name="Total" xfId="62"/>
    <cellStyle name="Warning Text" xfId="63"/>
  </cellStyles>
  <dxfs count="71">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7</xdr:col>
      <xdr:colOff>47625</xdr:colOff>
      <xdr:row>8</xdr:row>
      <xdr:rowOff>152400</xdr:rowOff>
    </xdr:to>
    <xdr:pic>
      <xdr:nvPicPr>
        <xdr:cNvPr id="1" name="Picture 2"/>
        <xdr:cNvPicPr preferRelativeResize="1">
          <a:picLocks noChangeAspect="1"/>
        </xdr:cNvPicPr>
      </xdr:nvPicPr>
      <xdr:blipFill>
        <a:blip r:embed="rId1"/>
        <a:stretch>
          <a:fillRect/>
        </a:stretch>
      </xdr:blipFill>
      <xdr:spPr>
        <a:xfrm>
          <a:off x="76200" y="28575"/>
          <a:ext cx="12382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65"/>
  <sheetViews>
    <sheetView tabSelected="1" zoomScalePageLayoutView="0" workbookViewId="0" topLeftCell="A1">
      <selection activeCell="AA24" sqref="AA24:AE24"/>
    </sheetView>
  </sheetViews>
  <sheetFormatPr defaultColWidth="0" defaultRowHeight="12" customHeight="1"/>
  <cols>
    <col min="1" max="43" width="2.7109375" style="3" customWidth="1"/>
    <col min="44" max="44" width="0.71875" style="11" customWidth="1"/>
    <col min="45" max="75" width="0" style="3" hidden="1" customWidth="1"/>
    <col min="76" max="16384" width="2.140625" style="3" hidden="1" customWidth="1"/>
  </cols>
  <sheetData>
    <row r="1" spans="1:44" ht="19.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88" t="s">
        <v>0</v>
      </c>
      <c r="AL1" s="89"/>
      <c r="AM1" s="89"/>
      <c r="AN1" s="89"/>
      <c r="AO1" s="89"/>
      <c r="AP1" s="89"/>
      <c r="AQ1" s="90"/>
      <c r="AR1" s="5"/>
    </row>
    <row r="2" spans="1:44" ht="22.5" customHeight="1">
      <c r="A2" s="1"/>
      <c r="B2" s="1"/>
      <c r="C2" s="1"/>
      <c r="D2" s="2"/>
      <c r="E2" s="1"/>
      <c r="F2" s="1"/>
      <c r="G2" s="1"/>
      <c r="H2" s="1"/>
      <c r="I2" s="99" t="s">
        <v>93</v>
      </c>
      <c r="J2" s="99"/>
      <c r="K2" s="99"/>
      <c r="L2" s="99"/>
      <c r="M2" s="99"/>
      <c r="N2" s="99"/>
      <c r="O2" s="99"/>
      <c r="P2" s="99"/>
      <c r="Q2" s="99"/>
      <c r="R2" s="99"/>
      <c r="S2" s="99"/>
      <c r="T2" s="99"/>
      <c r="U2" s="99"/>
      <c r="V2" s="99"/>
      <c r="W2" s="99"/>
      <c r="X2" s="99"/>
      <c r="Y2" s="99"/>
      <c r="Z2" s="99"/>
      <c r="AA2" s="99"/>
      <c r="AB2" s="99"/>
      <c r="AC2" s="99"/>
      <c r="AD2" s="99"/>
      <c r="AE2" s="99"/>
      <c r="AF2" s="99"/>
      <c r="AG2" s="99"/>
      <c r="AH2" s="99"/>
      <c r="AI2" s="99"/>
      <c r="AJ2" s="19"/>
      <c r="AK2" s="91"/>
      <c r="AL2" s="92"/>
      <c r="AM2" s="92"/>
      <c r="AN2" s="92"/>
      <c r="AO2" s="92"/>
      <c r="AP2" s="92"/>
      <c r="AQ2" s="93"/>
      <c r="AR2" s="5"/>
    </row>
    <row r="3" spans="1:44" ht="3.75" customHeight="1">
      <c r="A3" s="4"/>
      <c r="B3" s="4"/>
      <c r="C3" s="4"/>
      <c r="D3" s="4"/>
      <c r="E3" s="4"/>
      <c r="F3" s="4"/>
      <c r="G3" s="4"/>
      <c r="H3" s="4"/>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6"/>
      <c r="AK3" s="91"/>
      <c r="AL3" s="92"/>
      <c r="AM3" s="92"/>
      <c r="AN3" s="92"/>
      <c r="AO3" s="92"/>
      <c r="AP3" s="92"/>
      <c r="AQ3" s="93"/>
      <c r="AR3" s="5"/>
    </row>
    <row r="4" spans="1:44" ht="12" customHeight="1">
      <c r="A4" s="1"/>
      <c r="B4" s="1"/>
      <c r="C4" s="1"/>
      <c r="D4" s="1"/>
      <c r="E4" s="1"/>
      <c r="F4" s="1"/>
      <c r="G4" s="1"/>
      <c r="H4" s="1"/>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7"/>
      <c r="AK4" s="91"/>
      <c r="AL4" s="92"/>
      <c r="AM4" s="92"/>
      <c r="AN4" s="92"/>
      <c r="AO4" s="92"/>
      <c r="AP4" s="92"/>
      <c r="AQ4" s="93"/>
      <c r="AR4" s="5"/>
    </row>
    <row r="5" spans="1:44"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91"/>
      <c r="AL5" s="92"/>
      <c r="AM5" s="92"/>
      <c r="AN5" s="92"/>
      <c r="AO5" s="92"/>
      <c r="AP5" s="92"/>
      <c r="AQ5" s="93"/>
      <c r="AR5" s="5"/>
    </row>
    <row r="6" spans="1:75" ht="6" customHeight="1">
      <c r="A6" s="1"/>
      <c r="B6" s="100"/>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
      <c r="AH6" s="1"/>
      <c r="AI6" s="1"/>
      <c r="AJ6" s="1"/>
      <c r="AK6" s="91"/>
      <c r="AL6" s="92"/>
      <c r="AM6" s="92"/>
      <c r="AN6" s="92"/>
      <c r="AO6" s="92"/>
      <c r="AP6" s="92"/>
      <c r="AQ6" s="93"/>
      <c r="AR6" s="5"/>
      <c r="BW6" s="14"/>
    </row>
    <row r="7" spans="1:44" ht="8.25" customHeight="1">
      <c r="A7" s="4"/>
      <c r="B7" s="100"/>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4"/>
      <c r="AH7" s="5"/>
      <c r="AI7" s="5"/>
      <c r="AJ7" s="5"/>
      <c r="AK7" s="91"/>
      <c r="AL7" s="92"/>
      <c r="AM7" s="92"/>
      <c r="AN7" s="92"/>
      <c r="AO7" s="92"/>
      <c r="AP7" s="92"/>
      <c r="AQ7" s="93"/>
      <c r="AR7" s="5"/>
    </row>
    <row r="8" spans="1:44"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91"/>
      <c r="AL8" s="92"/>
      <c r="AM8" s="92"/>
      <c r="AN8" s="92"/>
      <c r="AO8" s="92"/>
      <c r="AP8" s="92"/>
      <c r="AQ8" s="93"/>
      <c r="AR8" s="5"/>
    </row>
    <row r="9" spans="1:44" ht="15" customHeight="1">
      <c r="A9" s="4"/>
      <c r="B9" s="18"/>
      <c r="C9" s="17"/>
      <c r="D9" s="17"/>
      <c r="E9" s="17"/>
      <c r="F9" s="17"/>
      <c r="G9" s="17"/>
      <c r="H9" s="17"/>
      <c r="I9" s="17"/>
      <c r="J9" s="17"/>
      <c r="K9" s="10"/>
      <c r="L9" s="83" t="s">
        <v>105</v>
      </c>
      <c r="M9" s="84"/>
      <c r="N9" s="84"/>
      <c r="O9" s="84"/>
      <c r="P9" s="84"/>
      <c r="Q9" s="84"/>
      <c r="R9" s="84"/>
      <c r="S9" s="84"/>
      <c r="T9" s="17"/>
      <c r="U9" s="17"/>
      <c r="V9" s="17"/>
      <c r="W9" s="17"/>
      <c r="X9" s="17"/>
      <c r="Y9" s="17"/>
      <c r="Z9" s="17"/>
      <c r="AA9" s="17"/>
      <c r="AB9" s="17"/>
      <c r="AC9" s="17"/>
      <c r="AD9" s="17"/>
      <c r="AE9" s="17"/>
      <c r="AF9" s="17"/>
      <c r="AG9" s="4"/>
      <c r="AH9" s="5"/>
      <c r="AI9" s="5"/>
      <c r="AJ9" s="5"/>
      <c r="AK9" s="91"/>
      <c r="AL9" s="92"/>
      <c r="AM9" s="92"/>
      <c r="AN9" s="92"/>
      <c r="AO9" s="92"/>
      <c r="AP9" s="92"/>
      <c r="AQ9" s="93"/>
      <c r="AR9" s="5"/>
    </row>
    <row r="10" spans="1:44"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91"/>
      <c r="AL10" s="92"/>
      <c r="AM10" s="92"/>
      <c r="AN10" s="92"/>
      <c r="AO10" s="92"/>
      <c r="AP10" s="92"/>
      <c r="AQ10" s="93"/>
      <c r="AR10" s="5"/>
    </row>
    <row r="11" spans="1:44" s="46" customFormat="1" ht="23.25" customHeight="1">
      <c r="A11" s="43"/>
      <c r="B11" s="171" t="s">
        <v>1</v>
      </c>
      <c r="C11" s="171"/>
      <c r="D11" s="171"/>
      <c r="E11" s="171"/>
      <c r="F11" s="171"/>
      <c r="G11" s="171"/>
      <c r="H11" s="168"/>
      <c r="I11" s="169"/>
      <c r="J11" s="169"/>
      <c r="K11" s="169"/>
      <c r="L11" s="169"/>
      <c r="M11" s="169"/>
      <c r="N11" s="169"/>
      <c r="O11" s="169"/>
      <c r="P11" s="169"/>
      <c r="Q11" s="169"/>
      <c r="R11" s="169"/>
      <c r="S11" s="169"/>
      <c r="T11" s="169"/>
      <c r="U11" s="169"/>
      <c r="V11" s="169"/>
      <c r="W11" s="169"/>
      <c r="X11" s="169"/>
      <c r="Y11" s="169"/>
      <c r="Z11" s="169"/>
      <c r="AA11" s="169"/>
      <c r="AB11" s="169"/>
      <c r="AC11" s="169"/>
      <c r="AD11" s="169"/>
      <c r="AE11" s="170"/>
      <c r="AF11" s="44"/>
      <c r="AG11" s="44"/>
      <c r="AH11" s="44"/>
      <c r="AI11" s="44"/>
      <c r="AJ11" s="44"/>
      <c r="AK11" s="94"/>
      <c r="AL11" s="95"/>
      <c r="AM11" s="95"/>
      <c r="AN11" s="95"/>
      <c r="AO11" s="95"/>
      <c r="AP11" s="95"/>
      <c r="AQ11" s="96"/>
      <c r="AR11" s="45"/>
    </row>
    <row r="12" spans="1:44" s="46" customFormat="1" ht="4.5" customHeight="1">
      <c r="A12" s="43"/>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7"/>
      <c r="AB12" s="47"/>
      <c r="AC12" s="47"/>
      <c r="AD12" s="47"/>
      <c r="AE12" s="47"/>
      <c r="AF12" s="47"/>
      <c r="AG12" s="43"/>
      <c r="AH12" s="49"/>
      <c r="AI12" s="49"/>
      <c r="AJ12" s="49"/>
      <c r="AK12" s="50"/>
      <c r="AL12" s="50"/>
      <c r="AM12" s="50"/>
      <c r="AN12" s="50"/>
      <c r="AO12" s="50"/>
      <c r="AP12" s="50"/>
      <c r="AQ12" s="50"/>
      <c r="AR12" s="45"/>
    </row>
    <row r="13" spans="1:44" s="46" customFormat="1" ht="24" customHeight="1">
      <c r="A13" s="51"/>
      <c r="B13" s="164" t="s">
        <v>104</v>
      </c>
      <c r="C13" s="164"/>
      <c r="D13" s="164"/>
      <c r="E13" s="164"/>
      <c r="F13" s="164"/>
      <c r="G13" s="164"/>
      <c r="H13" s="165"/>
      <c r="I13" s="166"/>
      <c r="J13" s="166"/>
      <c r="K13" s="166"/>
      <c r="L13" s="167"/>
      <c r="M13" s="52"/>
      <c r="N13" s="98" t="s">
        <v>138</v>
      </c>
      <c r="O13" s="98"/>
      <c r="P13" s="98"/>
      <c r="Q13" s="98"/>
      <c r="R13" s="85"/>
      <c r="S13" s="86"/>
      <c r="T13" s="86"/>
      <c r="U13" s="86"/>
      <c r="V13" s="86"/>
      <c r="W13" s="86"/>
      <c r="X13" s="86"/>
      <c r="Y13" s="86"/>
      <c r="Z13" s="86"/>
      <c r="AA13" s="87"/>
      <c r="AB13" s="53"/>
      <c r="AC13" s="53"/>
      <c r="AD13" s="164" t="s">
        <v>107</v>
      </c>
      <c r="AE13" s="164"/>
      <c r="AF13" s="164"/>
      <c r="AG13" s="188"/>
      <c r="AH13" s="85"/>
      <c r="AI13" s="86"/>
      <c r="AJ13" s="86"/>
      <c r="AK13" s="86"/>
      <c r="AL13" s="86"/>
      <c r="AM13" s="86"/>
      <c r="AN13" s="86"/>
      <c r="AO13" s="86"/>
      <c r="AP13" s="86"/>
      <c r="AQ13" s="87"/>
      <c r="AR13" s="45"/>
    </row>
    <row r="14" spans="1:44" s="46" customFormat="1" ht="15" customHeight="1">
      <c r="A14" s="51"/>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53"/>
      <c r="AC14" s="53"/>
      <c r="AD14" s="53"/>
      <c r="AE14" s="53"/>
      <c r="AF14" s="53"/>
      <c r="AG14" s="53"/>
      <c r="AH14" s="53"/>
      <c r="AI14" s="53"/>
      <c r="AJ14" s="53"/>
      <c r="AK14" s="53"/>
      <c r="AL14" s="53"/>
      <c r="AM14" s="53"/>
      <c r="AN14" s="53"/>
      <c r="AO14" s="53"/>
      <c r="AP14" s="53"/>
      <c r="AQ14" s="53"/>
      <c r="AR14" s="45"/>
    </row>
    <row r="15" spans="1:44" s="57" customFormat="1" ht="20.25"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43"/>
    </row>
    <row r="16" spans="1:44" s="46" customFormat="1" ht="17.25" customHeight="1">
      <c r="A16" s="58">
        <v>1</v>
      </c>
      <c r="B16" s="142" t="s">
        <v>3</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43"/>
    </row>
    <row r="17" spans="1:44" ht="18" customHeight="1">
      <c r="A17" s="23"/>
      <c r="B17" s="163" t="s">
        <v>4</v>
      </c>
      <c r="C17" s="146"/>
      <c r="D17" s="146"/>
      <c r="E17" s="146"/>
      <c r="F17" s="146"/>
      <c r="G17" s="146"/>
      <c r="H17" s="146"/>
      <c r="I17" s="146"/>
      <c r="J17" s="146"/>
      <c r="K17" s="146"/>
      <c r="L17" s="146"/>
      <c r="M17" s="146"/>
      <c r="N17" s="146"/>
      <c r="O17" s="146"/>
      <c r="P17" s="4"/>
      <c r="Q17" s="154" t="s">
        <v>5</v>
      </c>
      <c r="R17" s="154"/>
      <c r="S17" s="154"/>
      <c r="T17" s="154"/>
      <c r="U17" s="154"/>
      <c r="V17" s="154"/>
      <c r="W17" s="154"/>
      <c r="X17" s="4"/>
      <c r="Y17" s="154" t="s">
        <v>6</v>
      </c>
      <c r="Z17" s="154"/>
      <c r="AA17" s="154"/>
      <c r="AB17" s="154"/>
      <c r="AC17" s="154"/>
      <c r="AD17" s="154"/>
      <c r="AE17" s="154"/>
      <c r="AF17" s="4"/>
      <c r="AG17" s="154" t="s">
        <v>7</v>
      </c>
      <c r="AH17" s="154"/>
      <c r="AI17" s="154"/>
      <c r="AJ17" s="154"/>
      <c r="AK17" s="154"/>
      <c r="AL17" s="8"/>
      <c r="AM17" s="154" t="s">
        <v>8</v>
      </c>
      <c r="AN17" s="154"/>
      <c r="AO17" s="154"/>
      <c r="AP17" s="154"/>
      <c r="AQ17" s="154"/>
      <c r="AR17" s="4"/>
    </row>
    <row r="18" spans="1:44" s="46" customFormat="1" ht="24.75" customHeight="1">
      <c r="A18" s="43"/>
      <c r="B18" s="160"/>
      <c r="C18" s="161"/>
      <c r="D18" s="161"/>
      <c r="E18" s="161"/>
      <c r="F18" s="161"/>
      <c r="G18" s="161"/>
      <c r="H18" s="161"/>
      <c r="I18" s="161"/>
      <c r="J18" s="161"/>
      <c r="K18" s="161"/>
      <c r="L18" s="161"/>
      <c r="M18" s="161"/>
      <c r="N18" s="161"/>
      <c r="O18" s="162"/>
      <c r="P18" s="61"/>
      <c r="Q18" s="155"/>
      <c r="R18" s="119"/>
      <c r="S18" s="156"/>
      <c r="T18" s="120"/>
      <c r="U18" s="156"/>
      <c r="V18" s="120"/>
      <c r="W18" s="120"/>
      <c r="X18" s="62"/>
      <c r="Y18" s="123"/>
      <c r="Z18" s="124"/>
      <c r="AA18" s="124"/>
      <c r="AB18" s="124"/>
      <c r="AC18" s="124"/>
      <c r="AD18" s="124"/>
      <c r="AE18" s="126"/>
      <c r="AF18" s="43"/>
      <c r="AG18" s="157"/>
      <c r="AH18" s="150"/>
      <c r="AI18" s="150"/>
      <c r="AJ18" s="150"/>
      <c r="AK18" s="151"/>
      <c r="AL18" s="63"/>
      <c r="AM18" s="149"/>
      <c r="AN18" s="150"/>
      <c r="AO18" s="150"/>
      <c r="AP18" s="150"/>
      <c r="AQ18" s="151"/>
      <c r="AR18" s="43"/>
    </row>
    <row r="19" spans="1:44" ht="18.75" customHeight="1">
      <c r="A19" s="13"/>
      <c r="B19" s="152" t="s">
        <v>9</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21"/>
      <c r="AC19" s="153" t="s">
        <v>10</v>
      </c>
      <c r="AD19" s="153"/>
      <c r="AE19" s="153"/>
      <c r="AF19" s="153"/>
      <c r="AG19" s="153"/>
      <c r="AH19" s="153"/>
      <c r="AI19" s="153"/>
      <c r="AJ19" s="24"/>
      <c r="AK19" s="154" t="s">
        <v>11</v>
      </c>
      <c r="AL19" s="154"/>
      <c r="AM19" s="154"/>
      <c r="AN19" s="154"/>
      <c r="AO19" s="154"/>
      <c r="AP19" s="154"/>
      <c r="AQ19" s="154"/>
      <c r="AR19" s="4"/>
    </row>
    <row r="20" spans="1:44" s="46" customFormat="1" ht="24.75" customHeight="1">
      <c r="A20" s="43"/>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7"/>
      <c r="AB20" s="66"/>
      <c r="AC20" s="124"/>
      <c r="AD20" s="124"/>
      <c r="AE20" s="124"/>
      <c r="AF20" s="124"/>
      <c r="AG20" s="124"/>
      <c r="AH20" s="124"/>
      <c r="AI20" s="124"/>
      <c r="AJ20" s="66"/>
      <c r="AK20" s="124"/>
      <c r="AL20" s="124"/>
      <c r="AM20" s="124"/>
      <c r="AN20" s="124"/>
      <c r="AO20" s="124"/>
      <c r="AP20" s="124"/>
      <c r="AQ20" s="126"/>
      <c r="AR20" s="43"/>
    </row>
    <row r="21" spans="1:44" ht="21" customHeight="1">
      <c r="A21" s="13"/>
      <c r="B21" s="152" t="s">
        <v>12</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21"/>
      <c r="AC21" s="153" t="s">
        <v>10</v>
      </c>
      <c r="AD21" s="153"/>
      <c r="AE21" s="153"/>
      <c r="AF21" s="153"/>
      <c r="AG21" s="153"/>
      <c r="AH21" s="153"/>
      <c r="AI21" s="153"/>
      <c r="AJ21" s="23"/>
      <c r="AK21" s="154" t="s">
        <v>11</v>
      </c>
      <c r="AL21" s="154"/>
      <c r="AM21" s="154"/>
      <c r="AN21" s="154"/>
      <c r="AO21" s="154"/>
      <c r="AP21" s="154"/>
      <c r="AQ21" s="154"/>
      <c r="AR21" s="4"/>
    </row>
    <row r="22" spans="1:44" s="46" customFormat="1" ht="24.75" customHeight="1">
      <c r="A22" s="43"/>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7"/>
      <c r="AB22" s="66"/>
      <c r="AC22" s="124"/>
      <c r="AD22" s="124"/>
      <c r="AE22" s="124"/>
      <c r="AF22" s="124"/>
      <c r="AG22" s="124"/>
      <c r="AH22" s="124"/>
      <c r="AI22" s="124"/>
      <c r="AJ22" s="66"/>
      <c r="AK22" s="124"/>
      <c r="AL22" s="124"/>
      <c r="AM22" s="124"/>
      <c r="AN22" s="124"/>
      <c r="AO22" s="124"/>
      <c r="AP22" s="124"/>
      <c r="AQ22" s="126"/>
      <c r="AR22" s="43"/>
    </row>
    <row r="23" spans="1:44" ht="18" customHeight="1">
      <c r="A23" s="4"/>
      <c r="B23" s="144" t="s">
        <v>13</v>
      </c>
      <c r="C23" s="144"/>
      <c r="D23" s="144"/>
      <c r="E23" s="144"/>
      <c r="F23" s="144"/>
      <c r="G23" s="144"/>
      <c r="H23" s="144"/>
      <c r="I23" s="144"/>
      <c r="J23" s="23"/>
      <c r="K23" s="158" t="s">
        <v>14</v>
      </c>
      <c r="L23" s="158"/>
      <c r="M23" s="158"/>
      <c r="N23" s="158"/>
      <c r="O23" s="158"/>
      <c r="P23" s="158"/>
      <c r="Q23" s="158"/>
      <c r="R23" s="23"/>
      <c r="S23" s="159" t="s">
        <v>15</v>
      </c>
      <c r="T23" s="159"/>
      <c r="U23" s="159"/>
      <c r="V23" s="159"/>
      <c r="W23" s="159"/>
      <c r="X23" s="159"/>
      <c r="Y23" s="159"/>
      <c r="Z23" s="23"/>
      <c r="AA23" s="154" t="s">
        <v>16</v>
      </c>
      <c r="AB23" s="154"/>
      <c r="AC23" s="154"/>
      <c r="AD23" s="154"/>
      <c r="AE23" s="154"/>
      <c r="AF23" s="26"/>
      <c r="AG23" s="158" t="s">
        <v>17</v>
      </c>
      <c r="AH23" s="158"/>
      <c r="AI23" s="158"/>
      <c r="AJ23" s="158"/>
      <c r="AK23" s="158"/>
      <c r="AL23" s="158"/>
      <c r="AM23" s="158"/>
      <c r="AN23" s="158"/>
      <c r="AO23" s="158"/>
      <c r="AP23" s="158"/>
      <c r="AQ23" s="158"/>
      <c r="AR23" s="4"/>
    </row>
    <row r="24" spans="1:44" s="46" customFormat="1" ht="24.75" customHeight="1">
      <c r="A24" s="43"/>
      <c r="B24" s="123"/>
      <c r="C24" s="124"/>
      <c r="D24" s="124"/>
      <c r="E24" s="124"/>
      <c r="F24" s="124"/>
      <c r="G24" s="124"/>
      <c r="H24" s="124"/>
      <c r="I24" s="126"/>
      <c r="J24" s="67"/>
      <c r="K24" s="123"/>
      <c r="L24" s="124"/>
      <c r="M24" s="124"/>
      <c r="N24" s="124"/>
      <c r="O24" s="124"/>
      <c r="P24" s="124"/>
      <c r="Q24" s="126"/>
      <c r="R24" s="59"/>
      <c r="S24" s="155"/>
      <c r="T24" s="119"/>
      <c r="U24" s="156"/>
      <c r="V24" s="120"/>
      <c r="W24" s="120"/>
      <c r="X24" s="120"/>
      <c r="Y24" s="120"/>
      <c r="Z24" s="59"/>
      <c r="AA24" s="123"/>
      <c r="AB24" s="124"/>
      <c r="AC24" s="124"/>
      <c r="AD24" s="124"/>
      <c r="AE24" s="126"/>
      <c r="AF24" s="51"/>
      <c r="AG24" s="123"/>
      <c r="AH24" s="124"/>
      <c r="AI24" s="124"/>
      <c r="AJ24" s="124"/>
      <c r="AK24" s="124"/>
      <c r="AL24" s="124"/>
      <c r="AM24" s="124"/>
      <c r="AN24" s="124"/>
      <c r="AO24" s="124"/>
      <c r="AP24" s="124"/>
      <c r="AQ24" s="126"/>
      <c r="AR24" s="43"/>
    </row>
    <row r="25" spans="1:44" ht="18" customHeight="1">
      <c r="A25" s="4"/>
      <c r="B25" s="148" t="s">
        <v>18</v>
      </c>
      <c r="C25" s="148"/>
      <c r="D25" s="148"/>
      <c r="E25" s="148"/>
      <c r="F25" s="148"/>
      <c r="G25" s="8"/>
      <c r="H25" s="144" t="s">
        <v>19</v>
      </c>
      <c r="I25" s="144"/>
      <c r="J25" s="144"/>
      <c r="K25" s="144"/>
      <c r="L25" s="144"/>
      <c r="M25" s="144"/>
      <c r="N25" s="145" t="s">
        <v>20</v>
      </c>
      <c r="O25" s="146"/>
      <c r="P25" s="146"/>
      <c r="Q25" s="146"/>
      <c r="R25" s="146"/>
      <c r="S25" s="146"/>
      <c r="T25" s="146"/>
      <c r="U25" s="146"/>
      <c r="V25" s="146"/>
      <c r="W25" s="146"/>
      <c r="X25" s="146"/>
      <c r="Y25" s="146"/>
      <c r="Z25" s="146"/>
      <c r="AA25" s="146"/>
      <c r="AB25" s="23"/>
      <c r="AC25" s="145" t="s">
        <v>21</v>
      </c>
      <c r="AD25" s="145"/>
      <c r="AE25" s="145"/>
      <c r="AF25" s="145"/>
      <c r="AG25" s="145"/>
      <c r="AH25" s="145"/>
      <c r="AI25" s="145"/>
      <c r="AJ25" s="145"/>
      <c r="AK25" s="145"/>
      <c r="AL25" s="145"/>
      <c r="AM25" s="145"/>
      <c r="AN25" s="145"/>
      <c r="AO25" s="145"/>
      <c r="AP25" s="145"/>
      <c r="AQ25" s="145"/>
      <c r="AR25" s="4"/>
    </row>
    <row r="26" spans="1:44" s="46" customFormat="1" ht="24.75" customHeight="1">
      <c r="A26" s="43"/>
      <c r="B26" s="129"/>
      <c r="C26" s="131"/>
      <c r="D26" s="131"/>
      <c r="E26" s="131"/>
      <c r="F26" s="132"/>
      <c r="G26" s="63"/>
      <c r="H26" s="123"/>
      <c r="I26" s="124"/>
      <c r="J26" s="124"/>
      <c r="K26" s="124"/>
      <c r="L26" s="126"/>
      <c r="M26" s="51"/>
      <c r="N26" s="147"/>
      <c r="O26" s="116"/>
      <c r="P26" s="116"/>
      <c r="Q26" s="116"/>
      <c r="R26" s="116"/>
      <c r="S26" s="116"/>
      <c r="T26" s="116"/>
      <c r="U26" s="116"/>
      <c r="V26" s="116"/>
      <c r="W26" s="116"/>
      <c r="X26" s="116"/>
      <c r="Y26" s="116"/>
      <c r="Z26" s="116"/>
      <c r="AA26" s="117"/>
      <c r="AB26" s="67"/>
      <c r="AC26" s="115"/>
      <c r="AD26" s="116"/>
      <c r="AE26" s="116"/>
      <c r="AF26" s="116"/>
      <c r="AG26" s="116"/>
      <c r="AH26" s="116"/>
      <c r="AI26" s="116"/>
      <c r="AJ26" s="116"/>
      <c r="AK26" s="116"/>
      <c r="AL26" s="116"/>
      <c r="AM26" s="116"/>
      <c r="AN26" s="116"/>
      <c r="AO26" s="116"/>
      <c r="AP26" s="116"/>
      <c r="AQ26" s="117"/>
      <c r="AR26" s="43"/>
    </row>
    <row r="27" spans="1:44" ht="23.25" customHeight="1">
      <c r="A27" s="13"/>
      <c r="B27" s="22" t="s">
        <v>22</v>
      </c>
      <c r="C27" s="21"/>
      <c r="D27" s="21"/>
      <c r="E27" s="21"/>
      <c r="F27" s="21"/>
      <c r="G27" s="21"/>
      <c r="H27" s="21"/>
      <c r="I27" s="21"/>
      <c r="J27" s="21"/>
      <c r="K27" s="21"/>
      <c r="L27" s="21"/>
      <c r="M27" s="21"/>
      <c r="N27" s="2"/>
      <c r="O27" s="2"/>
      <c r="P27" s="2"/>
      <c r="Q27" s="143" t="s">
        <v>23</v>
      </c>
      <c r="R27" s="143"/>
      <c r="S27" s="143"/>
      <c r="T27" s="143"/>
      <c r="U27" s="143"/>
      <c r="V27" s="143"/>
      <c r="W27" s="25"/>
      <c r="X27" s="143" t="s">
        <v>24</v>
      </c>
      <c r="Y27" s="143"/>
      <c r="Z27" s="143"/>
      <c r="AA27" s="143"/>
      <c r="AB27" s="144"/>
      <c r="AC27" s="144"/>
      <c r="AD27" s="144"/>
      <c r="AE27" s="144"/>
      <c r="AF27" s="9"/>
      <c r="AG27" s="144" t="s">
        <v>98</v>
      </c>
      <c r="AH27" s="144"/>
      <c r="AI27" s="144"/>
      <c r="AJ27" s="144"/>
      <c r="AK27" s="144"/>
      <c r="AL27" s="144"/>
      <c r="AM27" s="144"/>
      <c r="AN27" s="144"/>
      <c r="AO27" s="144"/>
      <c r="AP27" s="144"/>
      <c r="AQ27" s="144"/>
      <c r="AR27" s="4"/>
    </row>
    <row r="28" spans="1:44" s="46" customFormat="1" ht="24" customHeight="1">
      <c r="A28" s="43"/>
      <c r="B28" s="115"/>
      <c r="C28" s="116"/>
      <c r="D28" s="116"/>
      <c r="E28" s="116"/>
      <c r="F28" s="116"/>
      <c r="G28" s="116"/>
      <c r="H28" s="116"/>
      <c r="I28" s="116"/>
      <c r="J28" s="116"/>
      <c r="K28" s="116"/>
      <c r="L28" s="116"/>
      <c r="M28" s="116"/>
      <c r="N28" s="116"/>
      <c r="O28" s="117"/>
      <c r="P28" s="57"/>
      <c r="Q28" s="123"/>
      <c r="R28" s="124"/>
      <c r="S28" s="124"/>
      <c r="T28" s="124"/>
      <c r="U28" s="124"/>
      <c r="V28" s="126"/>
      <c r="W28" s="51"/>
      <c r="X28" s="123"/>
      <c r="Y28" s="124"/>
      <c r="Z28" s="124"/>
      <c r="AA28" s="124"/>
      <c r="AB28" s="124"/>
      <c r="AC28" s="124"/>
      <c r="AD28" s="124"/>
      <c r="AE28" s="126"/>
      <c r="AF28" s="57"/>
      <c r="AG28" s="139"/>
      <c r="AH28" s="140"/>
      <c r="AI28" s="140"/>
      <c r="AJ28" s="140"/>
      <c r="AK28" s="140"/>
      <c r="AL28" s="140"/>
      <c r="AM28" s="140"/>
      <c r="AN28" s="140"/>
      <c r="AO28" s="140"/>
      <c r="AP28" s="140"/>
      <c r="AQ28" s="141"/>
      <c r="AR28" s="43"/>
    </row>
    <row r="29" spans="1:44" s="46" customFormat="1" ht="5.25" customHeight="1">
      <c r="A29" s="68"/>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43"/>
    </row>
    <row r="30" spans="1:44" s="46" customFormat="1" ht="20.25" customHeight="1">
      <c r="A30" s="58">
        <v>2</v>
      </c>
      <c r="B30" s="142" t="s">
        <v>25</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43"/>
    </row>
    <row r="31" spans="1:44" s="46" customFormat="1" ht="18" customHeight="1">
      <c r="A31" s="43"/>
      <c r="B31" s="136" t="s">
        <v>26</v>
      </c>
      <c r="C31" s="136"/>
      <c r="D31" s="136"/>
      <c r="E31" s="136"/>
      <c r="F31" s="51"/>
      <c r="G31" s="51"/>
      <c r="H31" s="136" t="s">
        <v>27</v>
      </c>
      <c r="I31" s="136"/>
      <c r="J31" s="136"/>
      <c r="K31" s="136"/>
      <c r="L31" s="136"/>
      <c r="M31" s="136"/>
      <c r="N31" s="136"/>
      <c r="O31" s="136"/>
      <c r="P31" s="136"/>
      <c r="Q31" s="48"/>
      <c r="R31" s="136" t="s">
        <v>28</v>
      </c>
      <c r="S31" s="136"/>
      <c r="T31" s="136"/>
      <c r="U31" s="136"/>
      <c r="V31" s="136"/>
      <c r="W31" s="136"/>
      <c r="X31" s="136"/>
      <c r="Y31" s="121" t="s">
        <v>29</v>
      </c>
      <c r="Z31" s="121"/>
      <c r="AA31" s="121"/>
      <c r="AB31" s="121"/>
      <c r="AC31" s="121"/>
      <c r="AD31" s="121"/>
      <c r="AE31" s="121"/>
      <c r="AF31" s="121"/>
      <c r="AG31" s="121"/>
      <c r="AH31" s="136" t="s">
        <v>30</v>
      </c>
      <c r="AI31" s="136"/>
      <c r="AJ31" s="136"/>
      <c r="AK31" s="136"/>
      <c r="AL31" s="136"/>
      <c r="AM31" s="59"/>
      <c r="AN31" s="136" t="s">
        <v>31</v>
      </c>
      <c r="AO31" s="136"/>
      <c r="AP31" s="136"/>
      <c r="AQ31" s="136"/>
      <c r="AR31" s="43"/>
    </row>
    <row r="32" spans="1:44" s="46" customFormat="1" ht="18" customHeight="1">
      <c r="A32" s="43"/>
      <c r="B32" s="136"/>
      <c r="C32" s="136"/>
      <c r="D32" s="136"/>
      <c r="E32" s="136"/>
      <c r="F32" s="51"/>
      <c r="G32" s="51"/>
      <c r="H32" s="136"/>
      <c r="I32" s="136"/>
      <c r="J32" s="136"/>
      <c r="K32" s="136"/>
      <c r="L32" s="136"/>
      <c r="M32" s="136"/>
      <c r="N32" s="136"/>
      <c r="O32" s="136"/>
      <c r="P32" s="136"/>
      <c r="Q32" s="48"/>
      <c r="R32" s="136"/>
      <c r="S32" s="136"/>
      <c r="T32" s="136"/>
      <c r="U32" s="136"/>
      <c r="V32" s="136"/>
      <c r="W32" s="136"/>
      <c r="X32" s="136"/>
      <c r="Y32" s="69"/>
      <c r="Z32" s="136" t="s">
        <v>32</v>
      </c>
      <c r="AA32" s="136"/>
      <c r="AB32" s="136"/>
      <c r="AC32" s="70" t="s">
        <v>33</v>
      </c>
      <c r="AD32" s="136" t="s">
        <v>34</v>
      </c>
      <c r="AE32" s="136"/>
      <c r="AF32" s="136"/>
      <c r="AG32" s="71"/>
      <c r="AH32" s="136"/>
      <c r="AI32" s="136"/>
      <c r="AJ32" s="136"/>
      <c r="AK32" s="136"/>
      <c r="AL32" s="136"/>
      <c r="AM32" s="59"/>
      <c r="AN32" s="136"/>
      <c r="AO32" s="136"/>
      <c r="AP32" s="136"/>
      <c r="AQ32" s="136"/>
      <c r="AR32" s="43"/>
    </row>
    <row r="33" spans="1:44" s="46" customFormat="1" ht="24.75" customHeight="1">
      <c r="A33" s="43"/>
      <c r="B33" s="133"/>
      <c r="C33" s="133"/>
      <c r="D33" s="133"/>
      <c r="E33" s="133"/>
      <c r="F33" s="133"/>
      <c r="G33" s="51"/>
      <c r="H33" s="133"/>
      <c r="I33" s="133"/>
      <c r="J33" s="133"/>
      <c r="K33" s="133"/>
      <c r="L33" s="133"/>
      <c r="M33" s="133"/>
      <c r="N33" s="133"/>
      <c r="O33" s="133"/>
      <c r="P33" s="133"/>
      <c r="Q33" s="48"/>
      <c r="R33" s="133"/>
      <c r="S33" s="133"/>
      <c r="T33" s="133"/>
      <c r="U33" s="133"/>
      <c r="V33" s="133"/>
      <c r="W33" s="133"/>
      <c r="X33" s="133"/>
      <c r="Y33" s="48"/>
      <c r="Z33" s="72"/>
      <c r="AA33" s="118"/>
      <c r="AB33" s="119"/>
      <c r="AC33" s="73"/>
      <c r="AD33" s="72"/>
      <c r="AE33" s="134"/>
      <c r="AF33" s="135"/>
      <c r="AG33" s="70"/>
      <c r="AH33" s="137"/>
      <c r="AI33" s="138"/>
      <c r="AJ33" s="138"/>
      <c r="AK33" s="138"/>
      <c r="AL33" s="138"/>
      <c r="AM33" s="59"/>
      <c r="AN33" s="138"/>
      <c r="AO33" s="138"/>
      <c r="AP33" s="138"/>
      <c r="AQ33" s="138"/>
      <c r="AR33" s="43"/>
    </row>
    <row r="34" spans="1:44" s="46" customFormat="1" ht="24.75" customHeight="1">
      <c r="A34" s="43"/>
      <c r="B34" s="133"/>
      <c r="C34" s="133"/>
      <c r="D34" s="133"/>
      <c r="E34" s="133"/>
      <c r="F34" s="133"/>
      <c r="G34" s="51"/>
      <c r="H34" s="133"/>
      <c r="I34" s="133"/>
      <c r="J34" s="133"/>
      <c r="K34" s="133"/>
      <c r="L34" s="133"/>
      <c r="M34" s="133"/>
      <c r="N34" s="133"/>
      <c r="O34" s="133"/>
      <c r="P34" s="133"/>
      <c r="Q34" s="48"/>
      <c r="R34" s="133"/>
      <c r="S34" s="133"/>
      <c r="T34" s="133"/>
      <c r="U34" s="133"/>
      <c r="V34" s="133"/>
      <c r="W34" s="133"/>
      <c r="X34" s="133"/>
      <c r="Y34" s="48"/>
      <c r="Z34" s="72"/>
      <c r="AA34" s="118"/>
      <c r="AB34" s="119"/>
      <c r="AC34" s="73"/>
      <c r="AD34" s="72"/>
      <c r="AE34" s="134"/>
      <c r="AF34" s="135"/>
      <c r="AG34" s="70"/>
      <c r="AH34" s="129"/>
      <c r="AI34" s="131"/>
      <c r="AJ34" s="131"/>
      <c r="AK34" s="131"/>
      <c r="AL34" s="132"/>
      <c r="AM34" s="59"/>
      <c r="AN34" s="123"/>
      <c r="AO34" s="124"/>
      <c r="AP34" s="124"/>
      <c r="AQ34" s="126"/>
      <c r="AR34" s="43"/>
    </row>
    <row r="35" spans="1:44" s="46" customFormat="1" ht="24.75" customHeight="1">
      <c r="A35" s="43"/>
      <c r="B35" s="133"/>
      <c r="C35" s="133"/>
      <c r="D35" s="133"/>
      <c r="E35" s="133"/>
      <c r="F35" s="133"/>
      <c r="G35" s="51"/>
      <c r="H35" s="133"/>
      <c r="I35" s="133"/>
      <c r="J35" s="133"/>
      <c r="K35" s="133"/>
      <c r="L35" s="133"/>
      <c r="M35" s="133"/>
      <c r="N35" s="133"/>
      <c r="O35" s="133"/>
      <c r="P35" s="133"/>
      <c r="Q35" s="48"/>
      <c r="R35" s="133"/>
      <c r="S35" s="133"/>
      <c r="T35" s="133"/>
      <c r="U35" s="133"/>
      <c r="V35" s="133"/>
      <c r="W35" s="133"/>
      <c r="X35" s="133"/>
      <c r="Y35" s="48"/>
      <c r="Z35" s="72"/>
      <c r="AA35" s="118"/>
      <c r="AB35" s="119"/>
      <c r="AC35" s="73"/>
      <c r="AD35" s="72"/>
      <c r="AE35" s="134"/>
      <c r="AF35" s="135"/>
      <c r="AG35" s="70"/>
      <c r="AH35" s="129"/>
      <c r="AI35" s="131"/>
      <c r="AJ35" s="131"/>
      <c r="AK35" s="131"/>
      <c r="AL35" s="132"/>
      <c r="AM35" s="59"/>
      <c r="AN35" s="123"/>
      <c r="AO35" s="124"/>
      <c r="AP35" s="124"/>
      <c r="AQ35" s="126"/>
      <c r="AR35" s="43"/>
    </row>
    <row r="36" spans="1:44" s="46" customFormat="1" ht="24.75" customHeight="1">
      <c r="A36" s="43"/>
      <c r="B36" s="133"/>
      <c r="C36" s="133"/>
      <c r="D36" s="133"/>
      <c r="E36" s="133"/>
      <c r="F36" s="133"/>
      <c r="G36" s="51"/>
      <c r="H36" s="133"/>
      <c r="I36" s="133"/>
      <c r="J36" s="133"/>
      <c r="K36" s="133"/>
      <c r="L36" s="133"/>
      <c r="M36" s="133"/>
      <c r="N36" s="133"/>
      <c r="O36" s="133"/>
      <c r="P36" s="133"/>
      <c r="Q36" s="48"/>
      <c r="R36" s="133"/>
      <c r="S36" s="133"/>
      <c r="T36" s="133"/>
      <c r="U36" s="133"/>
      <c r="V36" s="133"/>
      <c r="W36" s="133"/>
      <c r="X36" s="133"/>
      <c r="Y36" s="48"/>
      <c r="Z36" s="72"/>
      <c r="AA36" s="118"/>
      <c r="AB36" s="119"/>
      <c r="AC36" s="73"/>
      <c r="AD36" s="72"/>
      <c r="AE36" s="134"/>
      <c r="AF36" s="135"/>
      <c r="AG36" s="70"/>
      <c r="AH36" s="129"/>
      <c r="AI36" s="131"/>
      <c r="AJ36" s="131"/>
      <c r="AK36" s="131"/>
      <c r="AL36" s="132"/>
      <c r="AM36" s="59"/>
      <c r="AN36" s="123"/>
      <c r="AO36" s="124"/>
      <c r="AP36" s="124"/>
      <c r="AQ36" s="126"/>
      <c r="AR36" s="43"/>
    </row>
    <row r="37" spans="1:44" s="46" customFormat="1" ht="24.75" customHeight="1">
      <c r="A37" s="43"/>
      <c r="B37" s="133"/>
      <c r="C37" s="133"/>
      <c r="D37" s="133"/>
      <c r="E37" s="133"/>
      <c r="F37" s="133"/>
      <c r="G37" s="51"/>
      <c r="H37" s="133"/>
      <c r="I37" s="133"/>
      <c r="J37" s="133"/>
      <c r="K37" s="133"/>
      <c r="L37" s="133"/>
      <c r="M37" s="133"/>
      <c r="N37" s="133"/>
      <c r="O37" s="133"/>
      <c r="P37" s="133"/>
      <c r="Q37" s="48"/>
      <c r="R37" s="133"/>
      <c r="S37" s="133"/>
      <c r="T37" s="133"/>
      <c r="U37" s="133"/>
      <c r="V37" s="133"/>
      <c r="W37" s="133"/>
      <c r="X37" s="133"/>
      <c r="Y37" s="48"/>
      <c r="Z37" s="72"/>
      <c r="AA37" s="118"/>
      <c r="AB37" s="119"/>
      <c r="AC37" s="73"/>
      <c r="AD37" s="72"/>
      <c r="AE37" s="123"/>
      <c r="AF37" s="126"/>
      <c r="AG37" s="70"/>
      <c r="AH37" s="129"/>
      <c r="AI37" s="131"/>
      <c r="AJ37" s="131"/>
      <c r="AK37" s="131"/>
      <c r="AL37" s="132"/>
      <c r="AM37" s="59"/>
      <c r="AN37" s="123"/>
      <c r="AO37" s="124"/>
      <c r="AP37" s="124"/>
      <c r="AQ37" s="126"/>
      <c r="AR37" s="43"/>
    </row>
    <row r="38" spans="1:44" s="46" customFormat="1" ht="21.75" customHeight="1">
      <c r="A38" s="45"/>
      <c r="B38" s="97" t="s">
        <v>35</v>
      </c>
      <c r="C38" s="97"/>
      <c r="D38" s="97"/>
      <c r="E38" s="97"/>
      <c r="F38" s="97"/>
      <c r="G38" s="97"/>
      <c r="H38" s="97"/>
      <c r="I38" s="97"/>
      <c r="J38" s="97"/>
      <c r="K38" s="97"/>
      <c r="L38" s="97"/>
      <c r="M38" s="97"/>
      <c r="N38" s="97"/>
      <c r="O38" s="97"/>
      <c r="P38" s="97"/>
      <c r="Q38" s="97"/>
      <c r="R38" s="97"/>
      <c r="S38" s="97"/>
      <c r="T38" s="43"/>
      <c r="U38" s="121" t="s">
        <v>36</v>
      </c>
      <c r="V38" s="121"/>
      <c r="W38" s="121"/>
      <c r="X38" s="121"/>
      <c r="Y38" s="121"/>
      <c r="Z38" s="60"/>
      <c r="AA38" s="121" t="s">
        <v>37</v>
      </c>
      <c r="AB38" s="121"/>
      <c r="AC38" s="121"/>
      <c r="AD38" s="121"/>
      <c r="AE38" s="121"/>
      <c r="AF38" s="64"/>
      <c r="AG38" s="121" t="s">
        <v>38</v>
      </c>
      <c r="AH38" s="121"/>
      <c r="AI38" s="121"/>
      <c r="AJ38" s="121"/>
      <c r="AK38" s="121"/>
      <c r="AL38" s="60"/>
      <c r="AM38" s="121" t="s">
        <v>39</v>
      </c>
      <c r="AN38" s="121"/>
      <c r="AO38" s="121"/>
      <c r="AP38" s="121"/>
      <c r="AQ38" s="121"/>
      <c r="AR38" s="43"/>
    </row>
    <row r="39" spans="1:44" s="46" customFormat="1" ht="24.75" customHeight="1">
      <c r="A39" s="43"/>
      <c r="B39" s="130" t="s">
        <v>40</v>
      </c>
      <c r="C39" s="130"/>
      <c r="D39" s="130"/>
      <c r="E39" s="130"/>
      <c r="F39" s="130"/>
      <c r="G39" s="130"/>
      <c r="H39" s="130"/>
      <c r="I39" s="130"/>
      <c r="J39" s="130"/>
      <c r="K39" s="130"/>
      <c r="L39" s="130"/>
      <c r="M39" s="130"/>
      <c r="N39" s="130"/>
      <c r="O39" s="130"/>
      <c r="P39" s="130"/>
      <c r="Q39" s="130"/>
      <c r="R39" s="130"/>
      <c r="S39" s="130"/>
      <c r="T39" s="74"/>
      <c r="U39" s="129"/>
      <c r="V39" s="124"/>
      <c r="W39" s="124"/>
      <c r="X39" s="124"/>
      <c r="Y39" s="126"/>
      <c r="Z39" s="75"/>
      <c r="AA39" s="129"/>
      <c r="AB39" s="124"/>
      <c r="AC39" s="124"/>
      <c r="AD39" s="124"/>
      <c r="AE39" s="126"/>
      <c r="AF39" s="43"/>
      <c r="AG39" s="129"/>
      <c r="AH39" s="124"/>
      <c r="AI39" s="124"/>
      <c r="AJ39" s="124"/>
      <c r="AK39" s="126"/>
      <c r="AL39" s="75"/>
      <c r="AM39" s="129"/>
      <c r="AN39" s="124"/>
      <c r="AO39" s="124"/>
      <c r="AP39" s="124"/>
      <c r="AQ39" s="126"/>
      <c r="AR39" s="43"/>
    </row>
    <row r="40" spans="1:44" s="46" customFormat="1" ht="24.75" customHeight="1">
      <c r="A40" s="43"/>
      <c r="B40" s="76" t="s">
        <v>41</v>
      </c>
      <c r="C40" s="44"/>
      <c r="D40" s="44"/>
      <c r="E40" s="44"/>
      <c r="F40" s="44"/>
      <c r="G40" s="115"/>
      <c r="H40" s="116"/>
      <c r="I40" s="116"/>
      <c r="J40" s="116"/>
      <c r="K40" s="116"/>
      <c r="L40" s="116"/>
      <c r="M40" s="116"/>
      <c r="N40" s="116"/>
      <c r="O40" s="116"/>
      <c r="P40" s="116"/>
      <c r="Q40" s="116"/>
      <c r="R40" s="116"/>
      <c r="S40" s="117"/>
      <c r="T40" s="74"/>
      <c r="U40" s="129"/>
      <c r="V40" s="124"/>
      <c r="W40" s="124"/>
      <c r="X40" s="124"/>
      <c r="Y40" s="126"/>
      <c r="Z40" s="75"/>
      <c r="AA40" s="129"/>
      <c r="AB40" s="124"/>
      <c r="AC40" s="124"/>
      <c r="AD40" s="124"/>
      <c r="AE40" s="126"/>
      <c r="AF40" s="43"/>
      <c r="AG40" s="129"/>
      <c r="AH40" s="124"/>
      <c r="AI40" s="124"/>
      <c r="AJ40" s="124"/>
      <c r="AK40" s="126"/>
      <c r="AL40" s="75"/>
      <c r="AM40" s="129"/>
      <c r="AN40" s="124"/>
      <c r="AO40" s="124"/>
      <c r="AP40" s="124"/>
      <c r="AQ40" s="126"/>
      <c r="AR40" s="43"/>
    </row>
    <row r="41" spans="1:44" s="46" customFormat="1" ht="20.25" customHeight="1">
      <c r="A41" s="43"/>
      <c r="B41" s="77" t="s">
        <v>42</v>
      </c>
      <c r="C41" s="44"/>
      <c r="D41" s="44"/>
      <c r="E41" s="44"/>
      <c r="F41" s="44"/>
      <c r="G41" s="55"/>
      <c r="H41" s="55"/>
      <c r="I41" s="55"/>
      <c r="J41" s="122" t="s">
        <v>95</v>
      </c>
      <c r="K41" s="122"/>
      <c r="L41" s="122"/>
      <c r="M41" s="122"/>
      <c r="N41" s="122"/>
      <c r="O41" s="78"/>
      <c r="P41" s="125" t="s">
        <v>96</v>
      </c>
      <c r="Q41" s="125"/>
      <c r="R41" s="125"/>
      <c r="S41" s="125"/>
      <c r="T41" s="125"/>
      <c r="U41" s="76"/>
      <c r="V41" s="127" t="s">
        <v>97</v>
      </c>
      <c r="W41" s="127"/>
      <c r="X41" s="127"/>
      <c r="Y41" s="127"/>
      <c r="Z41" s="127"/>
      <c r="AA41" s="127"/>
      <c r="AB41" s="127"/>
      <c r="AC41" s="127"/>
      <c r="AD41" s="127"/>
      <c r="AE41" s="127"/>
      <c r="AF41" s="127"/>
      <c r="AG41" s="127"/>
      <c r="AH41" s="127"/>
      <c r="AI41" s="127"/>
      <c r="AJ41" s="65"/>
      <c r="AK41" s="121" t="s">
        <v>44</v>
      </c>
      <c r="AL41" s="121"/>
      <c r="AM41" s="121"/>
      <c r="AN41" s="121"/>
      <c r="AO41" s="121"/>
      <c r="AP41" s="121"/>
      <c r="AQ41" s="121"/>
      <c r="AR41" s="43"/>
    </row>
    <row r="42" spans="1:44" s="46" customFormat="1" ht="24.75" customHeight="1">
      <c r="A42" s="55"/>
      <c r="B42" s="55"/>
      <c r="C42" s="55"/>
      <c r="D42" s="55"/>
      <c r="E42" s="55"/>
      <c r="F42" s="55"/>
      <c r="G42" s="55"/>
      <c r="H42" s="55"/>
      <c r="I42" s="55"/>
      <c r="J42" s="123"/>
      <c r="K42" s="124"/>
      <c r="L42" s="124"/>
      <c r="M42" s="124"/>
      <c r="N42" s="124"/>
      <c r="O42" s="79"/>
      <c r="P42" s="123"/>
      <c r="Q42" s="124"/>
      <c r="R42" s="124"/>
      <c r="S42" s="124"/>
      <c r="T42" s="126"/>
      <c r="U42" s="59"/>
      <c r="V42" s="115"/>
      <c r="W42" s="116"/>
      <c r="X42" s="116"/>
      <c r="Y42" s="116"/>
      <c r="Z42" s="116"/>
      <c r="AA42" s="116"/>
      <c r="AB42" s="116"/>
      <c r="AC42" s="116"/>
      <c r="AD42" s="116"/>
      <c r="AE42" s="116"/>
      <c r="AF42" s="116"/>
      <c r="AG42" s="116"/>
      <c r="AH42" s="116"/>
      <c r="AI42" s="117"/>
      <c r="AJ42" s="59"/>
      <c r="AK42" s="118"/>
      <c r="AL42" s="119"/>
      <c r="AM42" s="120"/>
      <c r="AN42" s="120"/>
      <c r="AO42" s="120"/>
      <c r="AP42" s="120"/>
      <c r="AQ42" s="120"/>
      <c r="AR42" s="43"/>
    </row>
    <row r="43" spans="1:44" s="46" customFormat="1" ht="19.5" customHeight="1">
      <c r="A43" s="57"/>
      <c r="B43" s="97" t="s">
        <v>45</v>
      </c>
      <c r="C43" s="97"/>
      <c r="D43" s="97"/>
      <c r="E43" s="97"/>
      <c r="F43" s="97"/>
      <c r="G43" s="97"/>
      <c r="H43" s="97"/>
      <c r="I43" s="57"/>
      <c r="J43" s="128" t="s">
        <v>46</v>
      </c>
      <c r="K43" s="128"/>
      <c r="L43" s="128"/>
      <c r="M43" s="128"/>
      <c r="N43" s="128"/>
      <c r="O43" s="128"/>
      <c r="P43" s="128"/>
      <c r="Q43" s="128"/>
      <c r="R43" s="57"/>
      <c r="S43" s="128" t="s">
        <v>43</v>
      </c>
      <c r="T43" s="128"/>
      <c r="U43" s="128"/>
      <c r="V43" s="128"/>
      <c r="W43" s="128"/>
      <c r="X43" s="128"/>
      <c r="Y43" s="128"/>
      <c r="Z43" s="128"/>
      <c r="AA43" s="128"/>
      <c r="AB43" s="128"/>
      <c r="AC43" s="128"/>
      <c r="AD43" s="128"/>
      <c r="AE43" s="128"/>
      <c r="AF43" s="128"/>
      <c r="AG43" s="128"/>
      <c r="AH43" s="128"/>
      <c r="AI43" s="80"/>
      <c r="AJ43" s="80"/>
      <c r="AK43" s="121" t="s">
        <v>44</v>
      </c>
      <c r="AL43" s="121"/>
      <c r="AM43" s="121"/>
      <c r="AN43" s="121"/>
      <c r="AO43" s="121"/>
      <c r="AP43" s="121"/>
      <c r="AQ43" s="121"/>
      <c r="AR43" s="43"/>
    </row>
    <row r="44" spans="1:44" s="46" customFormat="1" ht="24.75" customHeight="1">
      <c r="A44" s="57"/>
      <c r="B44" s="57"/>
      <c r="C44" s="57"/>
      <c r="D44" s="57"/>
      <c r="E44" s="57"/>
      <c r="F44" s="57"/>
      <c r="G44" s="57"/>
      <c r="H44" s="57"/>
      <c r="I44" s="57"/>
      <c r="J44" s="112"/>
      <c r="K44" s="113"/>
      <c r="L44" s="113"/>
      <c r="M44" s="113"/>
      <c r="N44" s="113"/>
      <c r="O44" s="113"/>
      <c r="P44" s="113"/>
      <c r="Q44" s="114"/>
      <c r="R44" s="59"/>
      <c r="S44" s="115"/>
      <c r="T44" s="116"/>
      <c r="U44" s="116"/>
      <c r="V44" s="116"/>
      <c r="W44" s="116"/>
      <c r="X44" s="116"/>
      <c r="Y44" s="116"/>
      <c r="Z44" s="116"/>
      <c r="AA44" s="116"/>
      <c r="AB44" s="116"/>
      <c r="AC44" s="116"/>
      <c r="AD44" s="116"/>
      <c r="AE44" s="116"/>
      <c r="AF44" s="116"/>
      <c r="AG44" s="116"/>
      <c r="AH44" s="116"/>
      <c r="AI44" s="117"/>
      <c r="AJ44" s="66"/>
      <c r="AK44" s="118"/>
      <c r="AL44" s="119"/>
      <c r="AM44" s="120"/>
      <c r="AN44" s="120"/>
      <c r="AO44" s="120"/>
      <c r="AP44" s="120"/>
      <c r="AQ44" s="120"/>
      <c r="AR44" s="43"/>
    </row>
    <row r="45" spans="1:44" s="46" customFormat="1" ht="9.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43"/>
    </row>
    <row r="46" spans="1:44" s="46" customFormat="1" ht="42.75" customHeight="1">
      <c r="A46" s="57"/>
      <c r="B46" s="97" t="s">
        <v>47</v>
      </c>
      <c r="C46" s="97"/>
      <c r="D46" s="97"/>
      <c r="E46" s="97"/>
      <c r="F46" s="97"/>
      <c r="G46" s="97"/>
      <c r="H46" s="97"/>
      <c r="I46" s="57"/>
      <c r="J46" s="109"/>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1"/>
      <c r="AR46" s="43"/>
    </row>
    <row r="47" spans="1:44" s="46" customFormat="1" ht="4.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43"/>
    </row>
    <row r="48" spans="1:44" s="46" customFormat="1" ht="20.25" customHeight="1">
      <c r="A48" s="81">
        <v>3</v>
      </c>
      <c r="B48" s="142" t="s">
        <v>137</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43"/>
    </row>
    <row r="49" spans="1:44" s="46" customFormat="1" ht="9.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43"/>
    </row>
    <row r="50" spans="1:44" s="46" customFormat="1" ht="15.75" customHeight="1">
      <c r="A50" s="57"/>
      <c r="B50" s="172" t="s">
        <v>108</v>
      </c>
      <c r="C50" s="172"/>
      <c r="D50" s="172"/>
      <c r="E50" s="172"/>
      <c r="F50" s="172"/>
      <c r="G50" s="172"/>
      <c r="H50" s="173" t="s">
        <v>109</v>
      </c>
      <c r="I50" s="173"/>
      <c r="J50" s="173"/>
      <c r="K50" s="173"/>
      <c r="L50" s="173"/>
      <c r="M50" s="173"/>
      <c r="N50" s="173"/>
      <c r="O50" s="173"/>
      <c r="P50" s="173"/>
      <c r="Q50" s="173" t="s">
        <v>110</v>
      </c>
      <c r="R50" s="173"/>
      <c r="S50" s="173"/>
      <c r="T50" s="173"/>
      <c r="U50" s="173"/>
      <c r="V50" s="173"/>
      <c r="W50" s="173"/>
      <c r="X50" s="174" t="s">
        <v>119</v>
      </c>
      <c r="Y50" s="173"/>
      <c r="Z50" s="173"/>
      <c r="AA50" s="173"/>
      <c r="AB50" s="173"/>
      <c r="AC50" s="173"/>
      <c r="AD50" s="173"/>
      <c r="AE50" s="173"/>
      <c r="AF50" s="173"/>
      <c r="AG50" s="173"/>
      <c r="AH50" s="173"/>
      <c r="AI50" s="173"/>
      <c r="AJ50" s="173"/>
      <c r="AK50" s="173"/>
      <c r="AL50" s="173"/>
      <c r="AM50" s="173"/>
      <c r="AN50" s="173"/>
      <c r="AO50" s="173"/>
      <c r="AP50" s="173"/>
      <c r="AQ50" s="173"/>
      <c r="AR50" s="43"/>
    </row>
    <row r="51" spans="1:44" s="46" customFormat="1" ht="14.25" customHeight="1">
      <c r="A51" s="57"/>
      <c r="B51" s="175" t="s">
        <v>111</v>
      </c>
      <c r="C51" s="175"/>
      <c r="D51" s="175"/>
      <c r="E51" s="175"/>
      <c r="F51" s="175"/>
      <c r="G51" s="175"/>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43"/>
    </row>
    <row r="52" spans="1:44" s="46" customFormat="1" ht="39.75" customHeight="1">
      <c r="A52" s="57"/>
      <c r="B52" s="82"/>
      <c r="C52" s="176"/>
      <c r="D52" s="177"/>
      <c r="E52" s="82"/>
      <c r="F52" s="178"/>
      <c r="G52" s="179"/>
      <c r="H52" s="180"/>
      <c r="I52" s="181"/>
      <c r="J52" s="181"/>
      <c r="K52" s="181"/>
      <c r="L52" s="181"/>
      <c r="M52" s="181"/>
      <c r="N52" s="181"/>
      <c r="O52" s="181"/>
      <c r="P52" s="182"/>
      <c r="Q52" s="183"/>
      <c r="R52" s="184"/>
      <c r="S52" s="184"/>
      <c r="T52" s="184"/>
      <c r="U52" s="184"/>
      <c r="V52" s="184"/>
      <c r="W52" s="185"/>
      <c r="X52" s="186"/>
      <c r="Y52" s="184"/>
      <c r="Z52" s="184"/>
      <c r="AA52" s="184"/>
      <c r="AB52" s="184"/>
      <c r="AC52" s="184"/>
      <c r="AD52" s="184"/>
      <c r="AE52" s="184"/>
      <c r="AF52" s="184"/>
      <c r="AG52" s="184"/>
      <c r="AH52" s="184"/>
      <c r="AI52" s="184"/>
      <c r="AJ52" s="184"/>
      <c r="AK52" s="184"/>
      <c r="AL52" s="184"/>
      <c r="AM52" s="184"/>
      <c r="AN52" s="184"/>
      <c r="AO52" s="184"/>
      <c r="AP52" s="184"/>
      <c r="AQ52" s="185"/>
      <c r="AR52" s="43"/>
    </row>
    <row r="53" spans="1:44" s="46" customFormat="1" ht="39.75" customHeight="1">
      <c r="A53" s="57"/>
      <c r="B53" s="82"/>
      <c r="C53" s="176"/>
      <c r="D53" s="177"/>
      <c r="E53" s="82"/>
      <c r="F53" s="178"/>
      <c r="G53" s="179"/>
      <c r="H53" s="180"/>
      <c r="I53" s="181"/>
      <c r="J53" s="181"/>
      <c r="K53" s="181"/>
      <c r="L53" s="181"/>
      <c r="M53" s="181"/>
      <c r="N53" s="181"/>
      <c r="O53" s="181"/>
      <c r="P53" s="182"/>
      <c r="Q53" s="183"/>
      <c r="R53" s="184"/>
      <c r="S53" s="184"/>
      <c r="T53" s="184"/>
      <c r="U53" s="184"/>
      <c r="V53" s="184"/>
      <c r="W53" s="185"/>
      <c r="X53" s="186"/>
      <c r="Y53" s="184"/>
      <c r="Z53" s="184"/>
      <c r="AA53" s="184"/>
      <c r="AB53" s="184"/>
      <c r="AC53" s="184"/>
      <c r="AD53" s="184"/>
      <c r="AE53" s="184"/>
      <c r="AF53" s="184"/>
      <c r="AG53" s="184"/>
      <c r="AH53" s="184"/>
      <c r="AI53" s="184"/>
      <c r="AJ53" s="184"/>
      <c r="AK53" s="184"/>
      <c r="AL53" s="184"/>
      <c r="AM53" s="184"/>
      <c r="AN53" s="184"/>
      <c r="AO53" s="184"/>
      <c r="AP53" s="184"/>
      <c r="AQ53" s="185"/>
      <c r="AR53" s="43"/>
    </row>
    <row r="54" spans="1:44" s="46" customFormat="1" ht="39.75" customHeight="1">
      <c r="A54" s="57"/>
      <c r="B54" s="82"/>
      <c r="C54" s="176"/>
      <c r="D54" s="177"/>
      <c r="E54" s="82"/>
      <c r="F54" s="178"/>
      <c r="G54" s="179"/>
      <c r="H54" s="180"/>
      <c r="I54" s="181"/>
      <c r="J54" s="181"/>
      <c r="K54" s="181"/>
      <c r="L54" s="181"/>
      <c r="M54" s="181"/>
      <c r="N54" s="181"/>
      <c r="O54" s="181"/>
      <c r="P54" s="182"/>
      <c r="Q54" s="183"/>
      <c r="R54" s="184"/>
      <c r="S54" s="184"/>
      <c r="T54" s="184"/>
      <c r="U54" s="184"/>
      <c r="V54" s="184"/>
      <c r="W54" s="185"/>
      <c r="X54" s="186"/>
      <c r="Y54" s="184"/>
      <c r="Z54" s="184"/>
      <c r="AA54" s="184"/>
      <c r="AB54" s="184"/>
      <c r="AC54" s="184"/>
      <c r="AD54" s="184"/>
      <c r="AE54" s="184"/>
      <c r="AF54" s="184"/>
      <c r="AG54" s="184"/>
      <c r="AH54" s="184"/>
      <c r="AI54" s="184"/>
      <c r="AJ54" s="184"/>
      <c r="AK54" s="184"/>
      <c r="AL54" s="184"/>
      <c r="AM54" s="184"/>
      <c r="AN54" s="184"/>
      <c r="AO54" s="184"/>
      <c r="AP54" s="184"/>
      <c r="AQ54" s="185"/>
      <c r="AR54" s="43"/>
    </row>
    <row r="55" spans="1:44" s="46" customFormat="1" ht="39.75" customHeight="1">
      <c r="A55" s="57"/>
      <c r="B55" s="82"/>
      <c r="C55" s="176"/>
      <c r="D55" s="177"/>
      <c r="E55" s="82"/>
      <c r="F55" s="178"/>
      <c r="G55" s="179"/>
      <c r="H55" s="180"/>
      <c r="I55" s="181"/>
      <c r="J55" s="181"/>
      <c r="K55" s="181"/>
      <c r="L55" s="181"/>
      <c r="M55" s="181"/>
      <c r="N55" s="181"/>
      <c r="O55" s="181"/>
      <c r="P55" s="182"/>
      <c r="Q55" s="183"/>
      <c r="R55" s="184"/>
      <c r="S55" s="184"/>
      <c r="T55" s="184"/>
      <c r="U55" s="184"/>
      <c r="V55" s="184"/>
      <c r="W55" s="185"/>
      <c r="X55" s="186"/>
      <c r="Y55" s="184"/>
      <c r="Z55" s="184"/>
      <c r="AA55" s="184"/>
      <c r="AB55" s="184"/>
      <c r="AC55" s="184"/>
      <c r="AD55" s="184"/>
      <c r="AE55" s="184"/>
      <c r="AF55" s="184"/>
      <c r="AG55" s="184"/>
      <c r="AH55" s="184"/>
      <c r="AI55" s="184"/>
      <c r="AJ55" s="184"/>
      <c r="AK55" s="184"/>
      <c r="AL55" s="184"/>
      <c r="AM55" s="184"/>
      <c r="AN55" s="184"/>
      <c r="AO55" s="184"/>
      <c r="AP55" s="184"/>
      <c r="AQ55" s="185"/>
      <c r="AR55" s="43"/>
    </row>
    <row r="56" spans="1:44" s="46" customFormat="1" ht="39.75" customHeight="1">
      <c r="A56" s="57"/>
      <c r="B56" s="82"/>
      <c r="C56" s="176"/>
      <c r="D56" s="177"/>
      <c r="E56" s="82"/>
      <c r="F56" s="178"/>
      <c r="G56" s="179"/>
      <c r="H56" s="180"/>
      <c r="I56" s="181"/>
      <c r="J56" s="181"/>
      <c r="K56" s="181"/>
      <c r="L56" s="181"/>
      <c r="M56" s="181"/>
      <c r="N56" s="181"/>
      <c r="O56" s="181"/>
      <c r="P56" s="182"/>
      <c r="Q56" s="183"/>
      <c r="R56" s="184"/>
      <c r="S56" s="184"/>
      <c r="T56" s="184"/>
      <c r="U56" s="184"/>
      <c r="V56" s="184"/>
      <c r="W56" s="185"/>
      <c r="X56" s="186"/>
      <c r="Y56" s="184"/>
      <c r="Z56" s="184"/>
      <c r="AA56" s="184"/>
      <c r="AB56" s="184"/>
      <c r="AC56" s="184"/>
      <c r="AD56" s="184"/>
      <c r="AE56" s="184"/>
      <c r="AF56" s="184"/>
      <c r="AG56" s="184"/>
      <c r="AH56" s="184"/>
      <c r="AI56" s="184"/>
      <c r="AJ56" s="184"/>
      <c r="AK56" s="184"/>
      <c r="AL56" s="184"/>
      <c r="AM56" s="184"/>
      <c r="AN56" s="184"/>
      <c r="AO56" s="184"/>
      <c r="AP56" s="184"/>
      <c r="AQ56" s="185"/>
      <c r="AR56" s="43"/>
    </row>
    <row r="57" spans="1:44" s="46" customFormat="1" ht="7.5" customHeight="1">
      <c r="A57" s="43"/>
      <c r="B57" s="43"/>
      <c r="C57" s="43"/>
      <c r="D57" s="43"/>
      <c r="E57" s="43"/>
      <c r="F57" s="43"/>
      <c r="G57" s="43"/>
      <c r="H57" s="70"/>
      <c r="I57" s="59"/>
      <c r="J57" s="59"/>
      <c r="K57" s="59"/>
      <c r="L57" s="59"/>
      <c r="M57" s="43"/>
      <c r="N57" s="59"/>
      <c r="O57" s="59"/>
      <c r="P57" s="59"/>
      <c r="Q57" s="59"/>
      <c r="R57" s="59"/>
      <c r="S57" s="43"/>
      <c r="T57" s="70"/>
      <c r="U57" s="59"/>
      <c r="V57" s="59"/>
      <c r="W57" s="59"/>
      <c r="X57" s="59"/>
      <c r="Y57" s="43"/>
      <c r="Z57" s="70"/>
      <c r="AA57" s="70"/>
      <c r="AB57" s="70"/>
      <c r="AC57" s="70"/>
      <c r="AD57" s="70"/>
      <c r="AE57" s="70"/>
      <c r="AF57" s="70"/>
      <c r="AG57" s="70"/>
      <c r="AH57" s="70"/>
      <c r="AI57" s="70"/>
      <c r="AJ57" s="70"/>
      <c r="AK57" s="70"/>
      <c r="AL57" s="43"/>
      <c r="AM57" s="70"/>
      <c r="AN57" s="59"/>
      <c r="AO57" s="59"/>
      <c r="AP57" s="59"/>
      <c r="AQ57" s="59"/>
      <c r="AR57" s="43"/>
    </row>
    <row r="58" spans="1:44" s="46" customFormat="1" ht="18.75" customHeight="1">
      <c r="A58" s="57"/>
      <c r="B58" s="97" t="s">
        <v>112</v>
      </c>
      <c r="C58" s="97"/>
      <c r="D58" s="97"/>
      <c r="E58" s="97"/>
      <c r="F58" s="97"/>
      <c r="G58" s="97"/>
      <c r="H58" s="97"/>
      <c r="I58" s="97"/>
      <c r="J58" s="97"/>
      <c r="K58" s="97"/>
      <c r="L58" s="97"/>
      <c r="M58" s="97"/>
      <c r="N58" s="97"/>
      <c r="O58" s="97"/>
      <c r="P58" s="9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3"/>
    </row>
    <row r="59" spans="1:44" s="46" customFormat="1" ht="20.25" customHeight="1">
      <c r="A59" s="51"/>
      <c r="B59" s="189" t="s">
        <v>113</v>
      </c>
      <c r="C59" s="189"/>
      <c r="D59" s="189"/>
      <c r="E59" s="189"/>
      <c r="F59" s="189"/>
      <c r="G59" s="189"/>
      <c r="H59" s="189"/>
      <c r="I59" s="189"/>
      <c r="J59" s="189"/>
      <c r="K59" s="189"/>
      <c r="L59" s="189"/>
      <c r="M59" s="189"/>
      <c r="N59" s="189"/>
      <c r="O59" s="189"/>
      <c r="P59" s="189"/>
      <c r="Q59" s="189"/>
      <c r="R59" s="189"/>
      <c r="S59" s="189"/>
      <c r="T59" s="189"/>
      <c r="U59" s="54"/>
      <c r="V59" s="54"/>
      <c r="W59" s="54"/>
      <c r="X59" s="190" t="s">
        <v>114</v>
      </c>
      <c r="Y59" s="190"/>
      <c r="Z59" s="190"/>
      <c r="AA59" s="190"/>
      <c r="AB59" s="190"/>
      <c r="AC59" s="190"/>
      <c r="AD59" s="190"/>
      <c r="AE59" s="190"/>
      <c r="AF59" s="190"/>
      <c r="AG59" s="190"/>
      <c r="AH59" s="190"/>
      <c r="AI59" s="190"/>
      <c r="AJ59" s="190"/>
      <c r="AK59" s="190"/>
      <c r="AL59" s="190"/>
      <c r="AM59" s="190"/>
      <c r="AN59" s="190"/>
      <c r="AO59" s="190"/>
      <c r="AP59" s="190"/>
      <c r="AQ59" s="45"/>
      <c r="AR59" s="43"/>
    </row>
    <row r="60" spans="1:44" s="46" customFormat="1" ht="20.25" customHeight="1">
      <c r="A60" s="59"/>
      <c r="B60" s="121" t="s">
        <v>115</v>
      </c>
      <c r="C60" s="121"/>
      <c r="D60" s="121"/>
      <c r="E60" s="121"/>
      <c r="F60" s="121"/>
      <c r="G60" s="121"/>
      <c r="H60" s="121"/>
      <c r="I60" s="121"/>
      <c r="J60" s="121"/>
      <c r="K60" s="121"/>
      <c r="L60" s="121"/>
      <c r="M60" s="121"/>
      <c r="N60" s="121"/>
      <c r="O60" s="121"/>
      <c r="P60" s="45"/>
      <c r="Q60" s="122" t="s">
        <v>116</v>
      </c>
      <c r="R60" s="122"/>
      <c r="S60" s="122"/>
      <c r="T60" s="122"/>
      <c r="U60" s="43"/>
      <c r="V60" s="43"/>
      <c r="W60" s="43"/>
      <c r="X60" s="121" t="s">
        <v>117</v>
      </c>
      <c r="Y60" s="121"/>
      <c r="Z60" s="121"/>
      <c r="AA60" s="121"/>
      <c r="AB60" s="121"/>
      <c r="AC60" s="121"/>
      <c r="AD60" s="121"/>
      <c r="AE60" s="121"/>
      <c r="AF60" s="121"/>
      <c r="AG60" s="121"/>
      <c r="AH60" s="121"/>
      <c r="AI60" s="121"/>
      <c r="AJ60" s="121"/>
      <c r="AK60" s="121"/>
      <c r="AL60" s="45"/>
      <c r="AM60" s="125" t="s">
        <v>116</v>
      </c>
      <c r="AN60" s="125"/>
      <c r="AO60" s="125"/>
      <c r="AP60" s="125"/>
      <c r="AQ60" s="43"/>
      <c r="AR60" s="43"/>
    </row>
    <row r="61" spans="1:44" s="46" customFormat="1" ht="26.25" customHeight="1">
      <c r="A61" s="43"/>
      <c r="B61" s="123"/>
      <c r="C61" s="124"/>
      <c r="D61" s="124"/>
      <c r="E61" s="124"/>
      <c r="F61" s="124"/>
      <c r="G61" s="124"/>
      <c r="H61" s="124"/>
      <c r="I61" s="124"/>
      <c r="J61" s="124"/>
      <c r="K61" s="124"/>
      <c r="L61" s="124"/>
      <c r="M61" s="124"/>
      <c r="N61" s="124"/>
      <c r="O61" s="126"/>
      <c r="P61" s="43"/>
      <c r="Q61" s="118"/>
      <c r="R61" s="187"/>
      <c r="S61" s="187"/>
      <c r="T61" s="119"/>
      <c r="U61" s="43"/>
      <c r="V61" s="43"/>
      <c r="W61" s="43"/>
      <c r="X61" s="123"/>
      <c r="Y61" s="124"/>
      <c r="Z61" s="124"/>
      <c r="AA61" s="124"/>
      <c r="AB61" s="124"/>
      <c r="AC61" s="124"/>
      <c r="AD61" s="124"/>
      <c r="AE61" s="124"/>
      <c r="AF61" s="124"/>
      <c r="AG61" s="124"/>
      <c r="AH61" s="124"/>
      <c r="AI61" s="124"/>
      <c r="AJ61" s="124"/>
      <c r="AK61" s="126"/>
      <c r="AL61" s="43"/>
      <c r="AM61" s="118"/>
      <c r="AN61" s="187"/>
      <c r="AO61" s="187"/>
      <c r="AP61" s="119"/>
      <c r="AQ61" s="43"/>
      <c r="AR61" s="43"/>
    </row>
    <row r="62" spans="1:44" s="46" customFormat="1" ht="9.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43"/>
    </row>
    <row r="63" spans="1:44" s="46" customFormat="1" ht="34.5" customHeight="1">
      <c r="A63" s="59"/>
      <c r="B63" s="108" t="s">
        <v>118</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55"/>
    </row>
    <row r="64" spans="1:44" s="46" customFormat="1" ht="6"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row>
    <row r="65" spans="1:44" s="46" customFormat="1" ht="24.75" customHeight="1">
      <c r="A65" s="43"/>
      <c r="B65" s="76" t="s">
        <v>48</v>
      </c>
      <c r="C65" s="45"/>
      <c r="D65" s="102"/>
      <c r="E65" s="103"/>
      <c r="F65" s="103"/>
      <c r="G65" s="103"/>
      <c r="H65" s="103"/>
      <c r="I65" s="103"/>
      <c r="J65" s="103"/>
      <c r="K65" s="104"/>
      <c r="L65" s="43"/>
      <c r="M65" s="43"/>
      <c r="N65" s="43"/>
      <c r="O65" s="76" t="s">
        <v>49</v>
      </c>
      <c r="P65" s="43"/>
      <c r="Q65" s="43"/>
      <c r="R65" s="45"/>
      <c r="S65" s="45"/>
      <c r="T65" s="45"/>
      <c r="U65" s="105"/>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7"/>
      <c r="AR65" s="43"/>
    </row>
    <row r="66" ht="5.25" customHeight="1"/>
  </sheetData>
  <sheetProtection formatRows="0"/>
  <protectedRanges>
    <protectedRange sqref="D65 U65" name="Thong tin tham khao"/>
    <protectedRange sqref="F31:G34 U39:Y40 AM31:AM34 Q31:Q34 AG31:AG34 AH33:AL34 AN33:AQ34 AG39:AK40 Y41:AC42 AE41:AG42 S41:W42 AM39:AQ40 Y32:Y34 AJ41:AJ42 AD33:AF34 J43:J44 T44 Z44 N43:N44 AA39:AE40 G40:G42 A42 C42 E42 H33:P34 R33:X34 Z33:AB34 AD35:AQ37 F35:AB37" name="Qua trinh dao tao"/>
    <protectedRange sqref="B18 Q18:W18 Y18 AG18 AM18 B20 AG20 AM20 AC26 B24 J24:K24 AA24 B28 N26 U28 AA28 AI28 B26 H26 AK42:AQ42 AK44:AQ44 R24:Y24 B22 AG22 AM22" name="Thong tin ca nhan"/>
    <protectedRange sqref="G13:G14 AJ14 AK13 U13:U14 P11" name="Nguyen vong"/>
    <protectedRange sqref="B61 Q61 X61 AM61" name="Khen thuong ky luat"/>
    <protectedRange sqref="W52:X56 AF52:AL56 Z52:Z56 J52:R56" name="Qua trinh cong tac"/>
    <protectedRange sqref="AM57 H57 T57 Z57 N57" name="Qua trinh dao tao_1"/>
    <protectedRange sqref="B52:G56" name="Qua trinh dao tao_1_1"/>
  </protectedRanges>
  <mergeCells count="191">
    <mergeCell ref="B61:O61"/>
    <mergeCell ref="Q61:T61"/>
    <mergeCell ref="X61:AK61"/>
    <mergeCell ref="AM61:AP61"/>
    <mergeCell ref="B58:P58"/>
    <mergeCell ref="AD13:AG13"/>
    <mergeCell ref="B59:T59"/>
    <mergeCell ref="X59:AP59"/>
    <mergeCell ref="B60:O60"/>
    <mergeCell ref="Q60:T60"/>
    <mergeCell ref="X60:AK60"/>
    <mergeCell ref="AM60:AP60"/>
    <mergeCell ref="C56:D56"/>
    <mergeCell ref="F56:G56"/>
    <mergeCell ref="H56:P56"/>
    <mergeCell ref="Q56:W56"/>
    <mergeCell ref="X56:AQ56"/>
    <mergeCell ref="C54:D54"/>
    <mergeCell ref="F54:G54"/>
    <mergeCell ref="H54:P54"/>
    <mergeCell ref="Q54:W54"/>
    <mergeCell ref="X54:AQ54"/>
    <mergeCell ref="C55:D55"/>
    <mergeCell ref="F55:G55"/>
    <mergeCell ref="H55:P55"/>
    <mergeCell ref="Q55:W55"/>
    <mergeCell ref="X55:AQ55"/>
    <mergeCell ref="C52:D52"/>
    <mergeCell ref="F52:G52"/>
    <mergeCell ref="H52:P52"/>
    <mergeCell ref="Q52:W52"/>
    <mergeCell ref="X52:AQ52"/>
    <mergeCell ref="C53:D53"/>
    <mergeCell ref="F53:G53"/>
    <mergeCell ref="H53:P53"/>
    <mergeCell ref="Q53:W53"/>
    <mergeCell ref="X53:AQ53"/>
    <mergeCell ref="B48:AQ48"/>
    <mergeCell ref="B50:G50"/>
    <mergeCell ref="H50:P51"/>
    <mergeCell ref="Q50:W51"/>
    <mergeCell ref="X50:AQ51"/>
    <mergeCell ref="B51:G51"/>
    <mergeCell ref="B17:O17"/>
    <mergeCell ref="Q17:W17"/>
    <mergeCell ref="Y17:AE17"/>
    <mergeCell ref="AG17:AK17"/>
    <mergeCell ref="AM17:AQ17"/>
    <mergeCell ref="B7:AF7"/>
    <mergeCell ref="B13:G13"/>
    <mergeCell ref="H13:L13"/>
    <mergeCell ref="H11:AE11"/>
    <mergeCell ref="B11:G11"/>
    <mergeCell ref="B16:AQ16"/>
    <mergeCell ref="B21:AA21"/>
    <mergeCell ref="AC21:AI21"/>
    <mergeCell ref="AK21:AQ21"/>
    <mergeCell ref="B22:AA22"/>
    <mergeCell ref="AC22:AI22"/>
    <mergeCell ref="AK22:AQ22"/>
    <mergeCell ref="AC20:AI20"/>
    <mergeCell ref="AK20:AQ20"/>
    <mergeCell ref="B18:O18"/>
    <mergeCell ref="Q18:R18"/>
    <mergeCell ref="S18:T18"/>
    <mergeCell ref="U18:W18"/>
    <mergeCell ref="Y18:AE18"/>
    <mergeCell ref="AG18:AK18"/>
    <mergeCell ref="B23:I23"/>
    <mergeCell ref="K23:Q23"/>
    <mergeCell ref="S23:Y23"/>
    <mergeCell ref="AA23:AE23"/>
    <mergeCell ref="AG23:AQ23"/>
    <mergeCell ref="AM18:AQ18"/>
    <mergeCell ref="B19:AA19"/>
    <mergeCell ref="AC19:AI19"/>
    <mergeCell ref="AK19:AQ19"/>
    <mergeCell ref="B20:AA20"/>
    <mergeCell ref="B24:I24"/>
    <mergeCell ref="K24:Q24"/>
    <mergeCell ref="S24:T24"/>
    <mergeCell ref="U24:V24"/>
    <mergeCell ref="W24:Y24"/>
    <mergeCell ref="B26:F26"/>
    <mergeCell ref="H26:L26"/>
    <mergeCell ref="N26:AA26"/>
    <mergeCell ref="B25:F25"/>
    <mergeCell ref="H25:M25"/>
    <mergeCell ref="AC26:AQ26"/>
    <mergeCell ref="Q27:V27"/>
    <mergeCell ref="X27:AE27"/>
    <mergeCell ref="AG27:AQ27"/>
    <mergeCell ref="AA24:AE24"/>
    <mergeCell ref="AG24:AQ24"/>
    <mergeCell ref="N25:AA25"/>
    <mergeCell ref="AC25:AQ25"/>
    <mergeCell ref="B28:O28"/>
    <mergeCell ref="Q28:V28"/>
    <mergeCell ref="X28:AE28"/>
    <mergeCell ref="AG28:AQ28"/>
    <mergeCell ref="B30:AQ30"/>
    <mergeCell ref="B31:E32"/>
    <mergeCell ref="H31:P32"/>
    <mergeCell ref="R31:X32"/>
    <mergeCell ref="Y31:AG31"/>
    <mergeCell ref="AH31:AL32"/>
    <mergeCell ref="AN31:AQ32"/>
    <mergeCell ref="Z32:AB32"/>
    <mergeCell ref="AD32:AF32"/>
    <mergeCell ref="B33:F33"/>
    <mergeCell ref="H33:P33"/>
    <mergeCell ref="R33:X33"/>
    <mergeCell ref="AA33:AB33"/>
    <mergeCell ref="AE33:AF33"/>
    <mergeCell ref="AH33:AL33"/>
    <mergeCell ref="AN33:AQ33"/>
    <mergeCell ref="AN34:AQ34"/>
    <mergeCell ref="B35:F35"/>
    <mergeCell ref="H35:P35"/>
    <mergeCell ref="R35:X35"/>
    <mergeCell ref="AA35:AB35"/>
    <mergeCell ref="AE35:AF35"/>
    <mergeCell ref="AH35:AL35"/>
    <mergeCell ref="AN35:AQ35"/>
    <mergeCell ref="B34:F34"/>
    <mergeCell ref="H34:P34"/>
    <mergeCell ref="R34:X34"/>
    <mergeCell ref="AA34:AB34"/>
    <mergeCell ref="AE34:AF34"/>
    <mergeCell ref="AH34:AL34"/>
    <mergeCell ref="AN36:AQ36"/>
    <mergeCell ref="B37:F37"/>
    <mergeCell ref="H37:P37"/>
    <mergeCell ref="R37:X37"/>
    <mergeCell ref="AA37:AB37"/>
    <mergeCell ref="AE37:AF37"/>
    <mergeCell ref="AH37:AL37"/>
    <mergeCell ref="AN37:AQ37"/>
    <mergeCell ref="B36:F36"/>
    <mergeCell ref="H36:P36"/>
    <mergeCell ref="R36:X36"/>
    <mergeCell ref="AA36:AB36"/>
    <mergeCell ref="AE36:AF36"/>
    <mergeCell ref="AH36:AL36"/>
    <mergeCell ref="B38:S38"/>
    <mergeCell ref="U38:Y38"/>
    <mergeCell ref="AA38:AE38"/>
    <mergeCell ref="AG38:AK38"/>
    <mergeCell ref="AM38:AQ38"/>
    <mergeCell ref="B39:S39"/>
    <mergeCell ref="U39:Y39"/>
    <mergeCell ref="AA39:AE39"/>
    <mergeCell ref="AG39:AK39"/>
    <mergeCell ref="AM39:AQ39"/>
    <mergeCell ref="B43:H43"/>
    <mergeCell ref="J43:Q43"/>
    <mergeCell ref="S43:Z43"/>
    <mergeCell ref="AA43:AH43"/>
    <mergeCell ref="AK43:AQ43"/>
    <mergeCell ref="G40:S40"/>
    <mergeCell ref="U40:Y40"/>
    <mergeCell ref="AA40:AE40"/>
    <mergeCell ref="AG40:AK40"/>
    <mergeCell ref="AM40:AQ40"/>
    <mergeCell ref="AK41:AQ41"/>
    <mergeCell ref="AK42:AL42"/>
    <mergeCell ref="AM42:AN42"/>
    <mergeCell ref="AO42:AQ42"/>
    <mergeCell ref="J41:N41"/>
    <mergeCell ref="J42:N42"/>
    <mergeCell ref="P41:T41"/>
    <mergeCell ref="P42:T42"/>
    <mergeCell ref="V41:AI41"/>
    <mergeCell ref="V42:AI42"/>
    <mergeCell ref="D65:K65"/>
    <mergeCell ref="U65:AQ65"/>
    <mergeCell ref="B63:AQ63"/>
    <mergeCell ref="B46:H46"/>
    <mergeCell ref="J46:AQ46"/>
    <mergeCell ref="J44:Q44"/>
    <mergeCell ref="S44:AI44"/>
    <mergeCell ref="AK44:AL44"/>
    <mergeCell ref="AM44:AN44"/>
    <mergeCell ref="AO44:AQ44"/>
    <mergeCell ref="R13:AA13"/>
    <mergeCell ref="AH13:AQ13"/>
    <mergeCell ref="AK1:AQ11"/>
    <mergeCell ref="B14:AA14"/>
    <mergeCell ref="N13:Q13"/>
    <mergeCell ref="I2:AI4"/>
    <mergeCell ref="B6:AF6"/>
  </mergeCells>
  <conditionalFormatting sqref="B18:O18">
    <cfRule type="expression" priority="117" dxfId="0">
      <formula>$B$18=""</formula>
    </cfRule>
  </conditionalFormatting>
  <conditionalFormatting sqref="Q18:W18">
    <cfRule type="expression" priority="116" dxfId="0">
      <formula>Q18=""</formula>
    </cfRule>
  </conditionalFormatting>
  <conditionalFormatting sqref="Y18:AE18">
    <cfRule type="expression" priority="115" dxfId="0">
      <formula>$Y$18=""</formula>
    </cfRule>
  </conditionalFormatting>
  <conditionalFormatting sqref="AG18:AK18">
    <cfRule type="expression" priority="114" dxfId="0">
      <formula>$AG$18=""</formula>
    </cfRule>
  </conditionalFormatting>
  <conditionalFormatting sqref="AM18:AQ18">
    <cfRule type="expression" priority="112" dxfId="0">
      <formula>$AM$18=""</formula>
    </cfRule>
  </conditionalFormatting>
  <conditionalFormatting sqref="B20:AA20">
    <cfRule type="expression" priority="110" dxfId="0">
      <formula>B20=""</formula>
    </cfRule>
  </conditionalFormatting>
  <conditionalFormatting sqref="AC20:AI20">
    <cfRule type="expression" priority="108" dxfId="0">
      <formula>AC20=""</formula>
    </cfRule>
  </conditionalFormatting>
  <conditionalFormatting sqref="AK20:AQ20">
    <cfRule type="expression" priority="106" dxfId="0">
      <formula>AK20=""</formula>
    </cfRule>
  </conditionalFormatting>
  <conditionalFormatting sqref="B24:I24">
    <cfRule type="expression" priority="99" dxfId="0">
      <formula>B24=""</formula>
    </cfRule>
  </conditionalFormatting>
  <conditionalFormatting sqref="K24:Q24">
    <cfRule type="expression" priority="98" dxfId="0">
      <formula>K24=""</formula>
    </cfRule>
  </conditionalFormatting>
  <conditionalFormatting sqref="W24:Y24">
    <cfRule type="expression" priority="97" dxfId="0">
      <formula>W24=""</formula>
    </cfRule>
  </conditionalFormatting>
  <conditionalFormatting sqref="B26:F26">
    <cfRule type="expression" priority="96" dxfId="0">
      <formula>B26=""</formula>
    </cfRule>
  </conditionalFormatting>
  <conditionalFormatting sqref="H26:L26">
    <cfRule type="expression" priority="94" dxfId="0">
      <formula>H26=""</formula>
    </cfRule>
  </conditionalFormatting>
  <conditionalFormatting sqref="N26:AA26">
    <cfRule type="expression" priority="93" dxfId="0">
      <formula>N26=""</formula>
    </cfRule>
  </conditionalFormatting>
  <conditionalFormatting sqref="B28:O28">
    <cfRule type="expression" priority="92" dxfId="0">
      <formula>B28=""</formula>
    </cfRule>
  </conditionalFormatting>
  <conditionalFormatting sqref="Q28:V28">
    <cfRule type="expression" priority="91" dxfId="0">
      <formula>Q28=""</formula>
    </cfRule>
  </conditionalFormatting>
  <conditionalFormatting sqref="X28:AE28">
    <cfRule type="expression" priority="90" dxfId="0">
      <formula>X28=""</formula>
    </cfRule>
  </conditionalFormatting>
  <conditionalFormatting sqref="H33:P33">
    <cfRule type="expression" priority="88" dxfId="0">
      <formula>AND(B33&lt;&gt;"",H33="")</formula>
    </cfRule>
  </conditionalFormatting>
  <conditionalFormatting sqref="H34:P34">
    <cfRule type="expression" priority="87" dxfId="0">
      <formula>AND(B34&lt;&gt;"",H34="")</formula>
    </cfRule>
  </conditionalFormatting>
  <conditionalFormatting sqref="R33:X33">
    <cfRule type="expression" priority="86" dxfId="0">
      <formula>AND(B33&lt;&gt;"",R33="")</formula>
    </cfRule>
  </conditionalFormatting>
  <conditionalFormatting sqref="R34:X34">
    <cfRule type="expression" priority="85" dxfId="0">
      <formula>AND(B34&lt;&gt;"",R34="")</formula>
    </cfRule>
  </conditionalFormatting>
  <conditionalFormatting sqref="Z33:AB33">
    <cfRule type="expression" priority="84" dxfId="0">
      <formula>AND($B33&lt;&gt;"",Z33="")</formula>
    </cfRule>
  </conditionalFormatting>
  <conditionalFormatting sqref="Z34:AB34">
    <cfRule type="expression" priority="83" dxfId="0">
      <formula>AND($B34&lt;&gt;"",Z34="")</formula>
    </cfRule>
  </conditionalFormatting>
  <conditionalFormatting sqref="AH33:AL34 AN33:AQ34">
    <cfRule type="expression" priority="81" dxfId="0">
      <formula>AND($B33&lt;&gt;"",AH33="")</formula>
    </cfRule>
  </conditionalFormatting>
  <conditionalFormatting sqref="P42:T42 AK42:AQ42 V42:AI42">
    <cfRule type="expression" priority="80" dxfId="0">
      <formula>AND($J42&lt;&gt;"",P42="")</formula>
    </cfRule>
  </conditionalFormatting>
  <conditionalFormatting sqref="S44:AI44 AK44:AQ44">
    <cfRule type="expression" priority="79" dxfId="0">
      <formula>AND($J44&lt;&gt;"",S44="")</formula>
    </cfRule>
  </conditionalFormatting>
  <conditionalFormatting sqref="AE33:AF34">
    <cfRule type="expression" priority="63" dxfId="0">
      <formula>AND($B33&lt;&gt;"",AE33="")</formula>
    </cfRule>
  </conditionalFormatting>
  <conditionalFormatting sqref="AD33:AD34">
    <cfRule type="expression" priority="62" dxfId="0">
      <formula>AND($B33&lt;&gt;"",AD33="",AE33&lt;&gt;"Đến nay")</formula>
    </cfRule>
  </conditionalFormatting>
  <conditionalFormatting sqref="H13">
    <cfRule type="expression" priority="58" dxfId="0">
      <formula>H13=""</formula>
    </cfRule>
  </conditionalFormatting>
  <conditionalFormatting sqref="R13">
    <cfRule type="expression" priority="57" dxfId="0">
      <formula>$R$13=""</formula>
    </cfRule>
  </conditionalFormatting>
  <conditionalFormatting sqref="S24:V24">
    <cfRule type="expression" priority="51" dxfId="0">
      <formula>S24=""</formula>
    </cfRule>
  </conditionalFormatting>
  <conditionalFormatting sqref="K9">
    <cfRule type="expression" priority="44" dxfId="39" stopIfTrue="1">
      <formula>$K$9=""</formula>
    </cfRule>
  </conditionalFormatting>
  <conditionalFormatting sqref="H11:AE11">
    <cfRule type="expression" priority="43" dxfId="38" stopIfTrue="1">
      <formula>$H$11=""</formula>
    </cfRule>
  </conditionalFormatting>
  <conditionalFormatting sqref="E52">
    <cfRule type="expression" priority="42" dxfId="0">
      <formula>AND($B52&lt;&gt;"",E52="",F52&lt;&gt;"Đến nay")</formula>
    </cfRule>
  </conditionalFormatting>
  <conditionalFormatting sqref="B52:D52">
    <cfRule type="expression" priority="41" dxfId="0">
      <formula>AND($B52&lt;&gt;"",B52="")</formula>
    </cfRule>
  </conditionalFormatting>
  <conditionalFormatting sqref="Z35:AB35">
    <cfRule type="expression" priority="17" dxfId="0">
      <formula>AND($B35&lt;&gt;"",Z35="")</formula>
    </cfRule>
  </conditionalFormatting>
  <conditionalFormatting sqref="F52:G52">
    <cfRule type="expression" priority="39" dxfId="0">
      <formula>AND($B52&lt;&gt;"",F52="")</formula>
    </cfRule>
  </conditionalFormatting>
  <conditionalFormatting sqref="Z37:AB37">
    <cfRule type="expression" priority="5" dxfId="0">
      <formula>AND($B37&lt;&gt;"",Z37="")</formula>
    </cfRule>
  </conditionalFormatting>
  <conditionalFormatting sqref="B22:AA22">
    <cfRule type="expression" priority="34" dxfId="0">
      <formula>B22=""</formula>
    </cfRule>
  </conditionalFormatting>
  <conditionalFormatting sqref="AC22:AI22">
    <cfRule type="expression" priority="33" dxfId="0">
      <formula>AC22=""</formula>
    </cfRule>
  </conditionalFormatting>
  <conditionalFormatting sqref="AK22:AQ22">
    <cfRule type="expression" priority="32" dxfId="0">
      <formula>AK22=""</formula>
    </cfRule>
  </conditionalFormatting>
  <conditionalFormatting sqref="E53">
    <cfRule type="expression" priority="31" dxfId="0">
      <formula>AND($B53&lt;&gt;"",E53="",F53&lt;&gt;"Đến nay")</formula>
    </cfRule>
  </conditionalFormatting>
  <conditionalFormatting sqref="B53:D53">
    <cfRule type="expression" priority="30" dxfId="0">
      <formula>AND($B53&lt;&gt;"",B53="")</formula>
    </cfRule>
  </conditionalFormatting>
  <conditionalFormatting sqref="F53:G53">
    <cfRule type="expression" priority="29" dxfId="0">
      <formula>AND($B53&lt;&gt;"",F53="")</formula>
    </cfRule>
  </conditionalFormatting>
  <conditionalFormatting sqref="E54">
    <cfRule type="expression" priority="28" dxfId="0">
      <formula>AND($B54&lt;&gt;"",E54="",F54&lt;&gt;"Đến nay")</formula>
    </cfRule>
  </conditionalFormatting>
  <conditionalFormatting sqref="B54:D54">
    <cfRule type="expression" priority="27" dxfId="0">
      <formula>AND($B54&lt;&gt;"",B54="")</formula>
    </cfRule>
  </conditionalFormatting>
  <conditionalFormatting sqref="F54:G54">
    <cfRule type="expression" priority="26" dxfId="0">
      <formula>AND($B54&lt;&gt;"",F54="")</formula>
    </cfRule>
  </conditionalFormatting>
  <conditionalFormatting sqref="E55">
    <cfRule type="expression" priority="25" dxfId="0">
      <formula>AND($B55&lt;&gt;"",E55="",F55&lt;&gt;"Đến nay")</formula>
    </cfRule>
  </conditionalFormatting>
  <conditionalFormatting sqref="B55:D55">
    <cfRule type="expression" priority="24" dxfId="0">
      <formula>AND($B55&lt;&gt;"",B55="")</formula>
    </cfRule>
  </conditionalFormatting>
  <conditionalFormatting sqref="F55:G55">
    <cfRule type="expression" priority="23" dxfId="0">
      <formula>AND($B55&lt;&gt;"",F55="")</formula>
    </cfRule>
  </conditionalFormatting>
  <conditionalFormatting sqref="E56">
    <cfRule type="expression" priority="22" dxfId="0">
      <formula>AND($B56&lt;&gt;"",E56="",F56&lt;&gt;"Đến nay")</formula>
    </cfRule>
  </conditionalFormatting>
  <conditionalFormatting sqref="B56:D56">
    <cfRule type="expression" priority="21" dxfId="0">
      <formula>AND($B56&lt;&gt;"",B56="")</formula>
    </cfRule>
  </conditionalFormatting>
  <conditionalFormatting sqref="F56:G56">
    <cfRule type="expression" priority="20" dxfId="0">
      <formula>AND($B56&lt;&gt;"",F56="")</formula>
    </cfRule>
  </conditionalFormatting>
  <conditionalFormatting sqref="H35:P35">
    <cfRule type="expression" priority="19" dxfId="0">
      <formula>AND(B35&lt;&gt;"",H35="")</formula>
    </cfRule>
  </conditionalFormatting>
  <conditionalFormatting sqref="R35:X35">
    <cfRule type="expression" priority="18" dxfId="0">
      <formula>AND(B35&lt;&gt;"",R35="")</formula>
    </cfRule>
  </conditionalFormatting>
  <conditionalFormatting sqref="AH35:AL35 AN35:AQ35">
    <cfRule type="expression" priority="16" dxfId="0">
      <formula>AND($B35&lt;&gt;"",AH35="")</formula>
    </cfRule>
  </conditionalFormatting>
  <conditionalFormatting sqref="AE35:AF35">
    <cfRule type="expression" priority="15" dxfId="0">
      <formula>AND($B35&lt;&gt;"",AE35="")</formula>
    </cfRule>
  </conditionalFormatting>
  <conditionalFormatting sqref="AD35">
    <cfRule type="expression" priority="14" dxfId="0">
      <formula>AND($B35&lt;&gt;"",AD35="",AE35&lt;&gt;"Đến nay")</formula>
    </cfRule>
  </conditionalFormatting>
  <conditionalFormatting sqref="H36:P36">
    <cfRule type="expression" priority="13" dxfId="0">
      <formula>AND(B36&lt;&gt;"",H36="")</formula>
    </cfRule>
  </conditionalFormatting>
  <conditionalFormatting sqref="R36:X36">
    <cfRule type="expression" priority="12" dxfId="0">
      <formula>AND(B36&lt;&gt;"",R36="")</formula>
    </cfRule>
  </conditionalFormatting>
  <conditionalFormatting sqref="Z36:AB36">
    <cfRule type="expression" priority="11" dxfId="0">
      <formula>AND($B36&lt;&gt;"",Z36="")</formula>
    </cfRule>
  </conditionalFormatting>
  <conditionalFormatting sqref="AH36:AL36 AN36:AQ36">
    <cfRule type="expression" priority="10" dxfId="0">
      <formula>AND($B36&lt;&gt;"",AH36="")</formula>
    </cfRule>
  </conditionalFormatting>
  <conditionalFormatting sqref="AE36:AF36">
    <cfRule type="expression" priority="9" dxfId="0">
      <formula>AND($B36&lt;&gt;"",AE36="")</formula>
    </cfRule>
  </conditionalFormatting>
  <conditionalFormatting sqref="AD36">
    <cfRule type="expression" priority="8" dxfId="0">
      <formula>AND($B36&lt;&gt;"",AD36="",AE36&lt;&gt;"Đến nay")</formula>
    </cfRule>
  </conditionalFormatting>
  <conditionalFormatting sqref="H37:P37">
    <cfRule type="expression" priority="7" dxfId="0">
      <formula>AND(B37&lt;&gt;"",H37="")</formula>
    </cfRule>
  </conditionalFormatting>
  <conditionalFormatting sqref="R37:X37">
    <cfRule type="expression" priority="6" dxfId="0">
      <formula>AND(B37&lt;&gt;"",R37="")</formula>
    </cfRule>
  </conditionalFormatting>
  <conditionalFormatting sqref="AH37:AL37 AN37:AQ37">
    <cfRule type="expression" priority="4" dxfId="0">
      <formula>AND($B37&lt;&gt;"",AH37="")</formula>
    </cfRule>
  </conditionalFormatting>
  <conditionalFormatting sqref="AE37:AF37">
    <cfRule type="expression" priority="3" dxfId="0">
      <formula>AND($B37&lt;&gt;"",AE37="")</formula>
    </cfRule>
  </conditionalFormatting>
  <conditionalFormatting sqref="AD37">
    <cfRule type="expression" priority="2" dxfId="0">
      <formula>AND($B37&lt;&gt;"",AD37="",AE37&lt;&gt;"Đến nay")</formula>
    </cfRule>
  </conditionalFormatting>
  <conditionalFormatting sqref="AH13">
    <cfRule type="expression" priority="1" dxfId="0">
      <formula>AH13=""</formula>
    </cfRule>
  </conditionalFormatting>
  <dataValidations count="17">
    <dataValidation type="list" allowBlank="1" showInputMessage="1" showErrorMessage="1" sqref="AG24:AQ24">
      <formula1>"Độc thân,Đã lập GĐ,Ly hôn"</formula1>
    </dataValidation>
    <dataValidation type="whole" allowBlank="1" showInputMessage="1" showErrorMessage="1" sqref="AM18:AQ18 AM65508:AQ65508">
      <formula1>30</formula1>
      <formula2>150</formula2>
    </dataValidation>
    <dataValidation type="whole" allowBlank="1" showInputMessage="1" showErrorMessage="1" sqref="AG18:AK18 AG65508:AK65508">
      <formula1>100</formula1>
      <formula2>300</formula2>
    </dataValidation>
    <dataValidation type="list" allowBlank="1" showInputMessage="1" showErrorMessage="1" sqref="Y18:AE18 Y65508:AE65508">
      <formula1>"Nam,Nữ"</formula1>
    </dataValidation>
    <dataValidation type="list" allowBlank="1" showInputMessage="1" showErrorMessage="1" sqref="U65508:W65508">
      <formula1>"2000,1999,1998,1997,1996,1995,1994,1993,1992,1991,1990,1989,1988,1987,1986,1985,1984,1983,1982,1981,1980,1979,1978,1977,1976,1975,1974,1973,1972,1971,1970,1969,1968,1967,1966,1965,1964,1963,1962,1961,1960"</formula1>
    </dataValidation>
    <dataValidation type="list" allowBlank="1" showInputMessage="1" showErrorMessage="1" sqref="Q65508:R65508 Q18:R18 S24:T24 AK42:AL42 AK44:AL44">
      <formula1>"1,2,3,4,5,6,7,8,9,10,11,12,13,14,15,16,17,18,19,20,21,22,23,24,25,26,27,28,29,30,31"</formula1>
    </dataValidation>
    <dataValidation type="list" allowBlank="1" showInputMessage="1" showErrorMessage="1" sqref="S65508:T65508 S18:T18 U24:V24 E52:E56 AM42:AN42 AM44:AN44 B52:B56 AD33:AD37 Z33:Z37">
      <formula1>"1,2,3,4,5,6,7,8,9,10,11,12"</formula1>
    </dataValidation>
    <dataValidation type="list" allowBlank="1" showInputMessage="1" showErrorMessage="1" sqref="U18:W18">
      <formula1>"2010,2009,2008,2007,2006,2005,2004,2003,2002,2001,2000,1999,1998,1997,1996,1995,1994,1993,1992,1991,1990,1989,1988,1987,1986,1985,1984,1983,1982,1981,1980,1979,1978,1977,1976,1975,1974,1973,1972,1971,1970,1969,1968,1967,1966,1965,1964,1963,1962,1961,1960"</formula1>
    </dataValidation>
    <dataValidation type="list" allowBlank="1" showInputMessage="1" showErrorMessage="1" sqref="W24:Y24 C52:D56 AA33:AB37">
      <formula1>"2020,2019,2018,2017,2016,2015,2014,2013,2012,2011,2010,2009,2008,2007,2006,2005,2004,2003,2002,2001,2000,1999,1998,1997,1996,1995,1994,1993,1992,1991,1990,1989,1988,1987,1986,1985,1984,1983,1982,1981,1980,1979,1978,1977,1976,1975,1974,1973,1972,1971,1970"</formula1>
    </dataValidation>
    <dataValidation type="list" allowBlank="1" showInputMessage="1" showErrorMessage="1" sqref="AE33:AF37">
      <formula1>"Đến nay,2020,2019,2018,2017,2016,2015,2014,2013,2012,2011,2010,2009,2008,2007,2006,2005,2004,2003,2002,2001,2000,1999,1998,1997,1996,1995,1994,1993,1992,1991,1990,1989,1988,1987,1986,1985,1984,1983,1982,1981,1980,1979,1978,1977,1976,1975"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J42:N42">
      <formula1>"TOEIC,TOEFL ITP,TOEFL iBT,IELTS,Khác"</formula1>
    </dataValidation>
    <dataValidation type="list" allowBlank="1" showInputMessage="1" showErrorMessage="1" sqref="V42:AI42">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AO42:AQ42 AO44:AQ44">
      <formula1>"2020,2019,2018,2017,2016,2015,2014,2013,2012,2011,2010,2009,2008,2007,2006,2005,2004,2003,2002,2001,2000,1999,1998,1997,1996,1995,1994,1993,1992,1991,1990,1989,1988,1987,1986,1985,1984,1983,1982,1981,1980,1979,1978,1977,1976,1975"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U39:Y40 AG39:AK40 AM39:AQ40 AA39:AE40">
      <formula1>"Tốt,Khá,Bình thường,Không biết"</formula1>
    </dataValidation>
    <dataValidation type="list" allowBlank="1" showInputMessage="1" showErrorMessage="1" sqref="B33:F37">
      <formula1>"Tiến sỹ,Thạc sỹ,Đại học,Cao đẳng,Trung cấp,Trường dạy nghề"</formula1>
    </dataValidation>
    <dataValidation type="list" allowBlank="1" showInputMessage="1" showErrorMessage="1" sqref="F52:G56">
      <formula1>"đến nay,2020,2019,2018,2017,2016,2015,2014,2013,2012,2011,2010,2009,2008,2007,2006,2005,2004,2003,2002,2001,2000,1999,1998,1997,1996,1995,1994,1993,1992,1991,1990,1989,1988,1987,1986,1985,1984,1983,1982,1981,1980,1979,1978,1977,1976,1975"</formula1>
    </dataValidation>
    <dataValidation showInputMessage="1" showErrorMessage="1" sqref="R13:AA13 AH13:AQ13"/>
  </dataValidations>
  <printOptions/>
  <pageMargins left="0.3" right="0.2" top="0.3" bottom="0.2" header="0.18" footer="0"/>
  <pageSetup fitToHeight="0"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G3"/>
  <sheetViews>
    <sheetView zoomScale="85" zoomScaleNormal="85" zoomScalePageLayoutView="0" workbookViewId="0" topLeftCell="A1">
      <selection activeCell="Z1" sqref="Z1:AB1"/>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0.7109375" style="15" bestFit="1" customWidth="1"/>
    <col min="8" max="8" width="8.00390625" style="15" bestFit="1" customWidth="1"/>
    <col min="9" max="10" width="10.140625" style="15" bestFit="1" customWidth="1"/>
    <col min="11" max="11" width="33.57421875" style="15" customWidth="1"/>
    <col min="12" max="12" width="15.8515625" style="15" customWidth="1"/>
    <col min="13" max="13" width="13.7109375" style="15" customWidth="1"/>
    <col min="14" max="14" width="29.140625" style="15" customWidth="1"/>
    <col min="15" max="16" width="11.140625" style="15" customWidth="1"/>
    <col min="17" max="17" width="25.8515625" style="15" customWidth="1"/>
    <col min="18" max="18" width="12.28125" style="15" customWidth="1"/>
    <col min="19" max="19" width="15.140625" style="16" customWidth="1"/>
    <col min="20" max="20" width="19.00390625" style="15" customWidth="1"/>
    <col min="21" max="21" width="17.28125" style="15" customWidth="1"/>
    <col min="22" max="25" width="10.140625" style="15" bestFit="1" customWidth="1"/>
    <col min="26" max="26" width="9.140625" style="15" customWidth="1"/>
    <col min="27" max="27" width="15.140625" style="15" customWidth="1"/>
    <col min="28" max="28" width="12.7109375" style="15" bestFit="1" customWidth="1"/>
    <col min="29" max="29" width="35.421875" style="15" customWidth="1"/>
    <col min="30" max="30" width="12.28125" style="15" bestFit="1" customWidth="1"/>
    <col min="31" max="31" width="19.140625" style="15" bestFit="1" customWidth="1"/>
    <col min="32" max="32" width="14.421875" style="15" bestFit="1" customWidth="1"/>
    <col min="33" max="34" width="8.57421875" style="15" bestFit="1" customWidth="1"/>
    <col min="35" max="35" width="17.8515625" style="15" bestFit="1" customWidth="1"/>
    <col min="36" max="36" width="8.57421875" style="15" bestFit="1" customWidth="1"/>
    <col min="37" max="39" width="9.140625" style="15" customWidth="1"/>
    <col min="40" max="41" width="10.28125" style="15" bestFit="1" customWidth="1"/>
    <col min="42" max="46" width="9.140625" style="15" customWidth="1"/>
    <col min="47" max="48" width="10.28125" style="15" bestFit="1" customWidth="1"/>
    <col min="49" max="53" width="9.140625" style="15" customWidth="1"/>
    <col min="54" max="55" width="10.28125" style="15" bestFit="1" customWidth="1"/>
    <col min="56" max="60" width="9.140625" style="15" customWidth="1"/>
    <col min="61" max="61" width="10.421875" style="15" customWidth="1"/>
    <col min="62" max="62" width="10.7109375" style="15" customWidth="1"/>
    <col min="63" max="64" width="9.140625" style="15" customWidth="1"/>
    <col min="65" max="65" width="12.57421875" style="15" customWidth="1"/>
    <col min="66" max="66" width="9.140625" style="15" customWidth="1"/>
    <col min="67" max="67" width="19.7109375" style="16" customWidth="1"/>
    <col min="68" max="68" width="15.8515625" style="16" customWidth="1"/>
    <col min="69" max="79" width="9.140625" style="15" customWidth="1"/>
    <col min="80" max="80" width="10.28125" style="16" bestFit="1" customWidth="1"/>
    <col min="81" max="81" width="9.140625" style="15" customWidth="1"/>
    <col min="82" max="82" width="28.8515625" style="15" customWidth="1"/>
    <col min="83" max="83" width="10.28125" style="15" bestFit="1" customWidth="1"/>
    <col min="84" max="84" width="11.28125" style="15" customWidth="1"/>
    <col min="85" max="85" width="18.00390625" style="15" customWidth="1"/>
    <col min="86" max="86" width="16.140625" style="15" customWidth="1"/>
    <col min="87" max="87" width="27.140625" style="15" customWidth="1"/>
    <col min="88" max="89" width="10.00390625" style="15" customWidth="1"/>
    <col min="90" max="107" width="17.00390625" style="15" customWidth="1"/>
    <col min="108" max="111" width="9.140625" style="15" customWidth="1"/>
    <col min="112" max="16384" width="9.140625" style="42" customWidth="1"/>
  </cols>
  <sheetData>
    <row r="1" spans="1:111" s="40" customFormat="1" ht="39.75" customHeight="1">
      <c r="A1" s="193" t="s">
        <v>101</v>
      </c>
      <c r="B1" s="192" t="s">
        <v>77</v>
      </c>
      <c r="C1" s="192"/>
      <c r="D1" s="192"/>
      <c r="E1" s="194" t="s">
        <v>78</v>
      </c>
      <c r="F1" s="194"/>
      <c r="G1" s="194"/>
      <c r="H1" s="194"/>
      <c r="I1" s="192"/>
      <c r="J1" s="192"/>
      <c r="K1" s="192"/>
      <c r="L1" s="192"/>
      <c r="M1" s="192"/>
      <c r="N1" s="192"/>
      <c r="O1" s="192"/>
      <c r="P1" s="192"/>
      <c r="Q1" s="192"/>
      <c r="R1" s="192"/>
      <c r="S1" s="192"/>
      <c r="T1" s="192"/>
      <c r="U1" s="192"/>
      <c r="V1" s="192"/>
      <c r="W1" s="192"/>
      <c r="X1" s="192"/>
      <c r="Y1" s="192"/>
      <c r="Z1" s="194" t="s">
        <v>79</v>
      </c>
      <c r="AA1" s="194"/>
      <c r="AB1" s="194"/>
      <c r="AC1" s="30" t="s">
        <v>136</v>
      </c>
      <c r="AD1" s="192" t="s">
        <v>87</v>
      </c>
      <c r="AE1" s="192"/>
      <c r="AF1" s="192"/>
      <c r="AG1" s="192"/>
      <c r="AH1" s="192"/>
      <c r="AI1" s="192"/>
      <c r="AJ1" s="31">
        <f>CONCATENATE(IF(AD3="","","   - "&amp;AD3),IF(AE3="",""," tại "&amp;AE3),IF(AF3="","",", Chuyên ngành: "&amp;AF3),IF(AG3="","",", từ "&amp;AG3),IF(AH3="",""," - "&amp;AH3),IF(AI3="","",", Hình thức: "&amp;AI3),IF(AJ3="","",", Xếp loại: "&amp;AJ3))</f>
      </c>
      <c r="AK1" s="192" t="s">
        <v>88</v>
      </c>
      <c r="AL1" s="192"/>
      <c r="AM1" s="192"/>
      <c r="AN1" s="192"/>
      <c r="AO1" s="192"/>
      <c r="AP1" s="192"/>
      <c r="AQ1" s="31">
        <f>CONCATENATE(IF(AK3="","","   - "&amp;AK3),IF(AL3="",""," tại "&amp;AL3),IF(AM3="","",", Chuyên ngành: "&amp;AM3),IF(AN3="","",", từ "&amp;AN3),IF(AO3="",""," - "&amp;AO3),IF(AP3="","",", Hình thức: "&amp;AP3),IF(AQ3="","",", Xếp loại: "&amp;AQ3))</f>
      </c>
      <c r="AR1" s="192" t="s">
        <v>89</v>
      </c>
      <c r="AS1" s="192"/>
      <c r="AT1" s="192"/>
      <c r="AU1" s="192"/>
      <c r="AV1" s="192"/>
      <c r="AW1" s="192"/>
      <c r="AX1" s="31">
        <f>CONCATENATE(IF(AR3="","","   - "&amp;AR3),IF(AS3="",""," tại "&amp;AS3),IF(AT3="","",", Chuyên ngành: "&amp;AT3),IF(AU3="","",", từ "&amp;AU3),IF(AV3="",""," - "&amp;AV3),IF(AW3="","",", Hình thức: "&amp;AW3),IF(AX3="","",", Xếp loại: "&amp;AX3))</f>
      </c>
      <c r="AY1" s="192" t="s">
        <v>90</v>
      </c>
      <c r="AZ1" s="192"/>
      <c r="BA1" s="192"/>
      <c r="BB1" s="192"/>
      <c r="BC1" s="192"/>
      <c r="BD1" s="192"/>
      <c r="BE1" s="31">
        <f>CONCATENATE(IF(AY3="","","   - "&amp;AY3),IF(AZ3="",""," tại "&amp;AZ3),IF(BA3="","",", Chuyên ngành: "&amp;BA3),IF(BB3="","",", từ "&amp;BB3),IF(BC3="",""," - "&amp;BC3),IF(BD3="","",", Hình thức: "&amp;BD3),IF(BE3="","",", Xếp loại: "&amp;BE3))</f>
      </c>
      <c r="BF1" s="192" t="s">
        <v>91</v>
      </c>
      <c r="BG1" s="192"/>
      <c r="BH1" s="192"/>
      <c r="BI1" s="192"/>
      <c r="BJ1" s="192"/>
      <c r="BK1" s="192"/>
      <c r="BL1" s="31">
        <f>CONCATENATE(IF(BF3="","","   - "&amp;BF3),IF(BG3="",""," tại "&amp;BG3),IF(BH3="","",", Chuyên ngành: "&amp;BH3),IF(BI3="","",", từ "&amp;BI3),IF(BJ3="",""," - "&amp;BJ3),IF(BK3="","",", Hình thức: "&amp;BK3),IF(BL3="","",", Xếp loại: "&amp;BL3))</f>
      </c>
      <c r="BM1" s="194" t="s">
        <v>103</v>
      </c>
      <c r="BN1" s="194"/>
      <c r="BO1" s="194"/>
      <c r="BP1" s="194"/>
      <c r="BQ1" s="194" t="s">
        <v>92</v>
      </c>
      <c r="BR1" s="194"/>
      <c r="BS1" s="194"/>
      <c r="BT1" s="194"/>
      <c r="BU1" s="194" t="s">
        <v>75</v>
      </c>
      <c r="BV1" s="194"/>
      <c r="BW1" s="194"/>
      <c r="BX1" s="194"/>
      <c r="BY1" s="194"/>
      <c r="BZ1" s="192" t="s">
        <v>80</v>
      </c>
      <c r="CA1" s="192"/>
      <c r="CB1" s="192"/>
      <c r="CC1" s="192"/>
      <c r="CD1" s="32" t="s">
        <v>120</v>
      </c>
      <c r="CE1" s="194" t="s">
        <v>121</v>
      </c>
      <c r="CF1" s="194"/>
      <c r="CG1" s="194"/>
      <c r="CH1" s="194"/>
      <c r="CI1" s="33">
        <f>CONCATENATE(IF(CE3="","","   - Từ "&amp;CE3&amp;" - "&amp;CF3&amp;","),IF(CH3="","",CH3),IF(CG3="",""," tại "&amp;CG3),IF(CI3="","",", với nhiệm vụ: "&amp;CI3))</f>
      </c>
      <c r="CJ1" s="194" t="s">
        <v>122</v>
      </c>
      <c r="CK1" s="194"/>
      <c r="CL1" s="194"/>
      <c r="CM1" s="194"/>
      <c r="CN1" s="33">
        <f>CONCATENATE(IF(CJ3="","","   - Từ "&amp;CJ3&amp;" - "&amp;CK3&amp;","),IF(CM3="","",CM3),IF(CL3="",""," tại "&amp;CL3),IF(CN3="","",", với nhiệm vụ: "&amp;CN3))</f>
      </c>
      <c r="CO1" s="194" t="s">
        <v>123</v>
      </c>
      <c r="CP1" s="194"/>
      <c r="CQ1" s="194"/>
      <c r="CR1" s="194"/>
      <c r="CS1" s="33">
        <f>CONCATENATE(IF(CO3="","","   - Từ "&amp;CO3&amp;" - "&amp;CP3&amp;","),IF(CR3="","",CR3),IF(CQ3="",""," tại "&amp;CQ3),IF(CS3="","",", với nhiệm vụ: "&amp;CS3))</f>
      </c>
      <c r="CT1" s="194" t="s">
        <v>124</v>
      </c>
      <c r="CU1" s="194"/>
      <c r="CV1" s="194"/>
      <c r="CW1" s="194"/>
      <c r="CX1" s="33">
        <f>CONCATENATE(IF(CT3="","","   - Từ "&amp;CT3&amp;" - "&amp;CU3&amp;","),IF(CW3="","",CW3),IF(CV3="",""," tại "&amp;CV3),IF(CX3="","",", với nhiệm vụ: "&amp;CX3))</f>
      </c>
      <c r="CY1" s="194" t="s">
        <v>125</v>
      </c>
      <c r="CZ1" s="194"/>
      <c r="DA1" s="194"/>
      <c r="DB1" s="194"/>
      <c r="DC1" s="33">
        <f>CONCATENATE(IF(CY3="","","   - Từ "&amp;CY3&amp;" - "&amp;CZ3&amp;","),IF(DB3="","",DB3),IF(DA3="",""," tại "&amp;DA3),IF(DC3="","",", với nhiệm vụ: "&amp;DC3))</f>
      </c>
      <c r="DD1" s="192" t="s">
        <v>135</v>
      </c>
      <c r="DE1" s="192"/>
      <c r="DF1" s="192"/>
      <c r="DG1" s="192"/>
    </row>
    <row r="2" spans="1:111" s="41" customFormat="1" ht="59.25" customHeight="1">
      <c r="A2" s="193"/>
      <c r="B2" s="35" t="s">
        <v>94</v>
      </c>
      <c r="C2" s="36" t="s">
        <v>50</v>
      </c>
      <c r="D2" s="35" t="s">
        <v>51</v>
      </c>
      <c r="E2" s="35" t="s">
        <v>2</v>
      </c>
      <c r="F2" s="35" t="s">
        <v>106</v>
      </c>
      <c r="G2" s="35" t="s">
        <v>100</v>
      </c>
      <c r="H2" s="35" t="s">
        <v>99</v>
      </c>
      <c r="I2" s="35" t="s">
        <v>52</v>
      </c>
      <c r="J2" s="35" t="s">
        <v>53</v>
      </c>
      <c r="K2" s="35" t="s">
        <v>54</v>
      </c>
      <c r="L2" s="35" t="s">
        <v>81</v>
      </c>
      <c r="M2" s="35" t="s">
        <v>82</v>
      </c>
      <c r="N2" s="35" t="s">
        <v>55</v>
      </c>
      <c r="O2" s="35" t="s">
        <v>81</v>
      </c>
      <c r="P2" s="35" t="s">
        <v>82</v>
      </c>
      <c r="Q2" s="35" t="s">
        <v>56</v>
      </c>
      <c r="R2" s="35" t="s">
        <v>83</v>
      </c>
      <c r="S2" s="36" t="s">
        <v>44</v>
      </c>
      <c r="T2" s="35" t="s">
        <v>84</v>
      </c>
      <c r="U2" s="35" t="s">
        <v>85</v>
      </c>
      <c r="V2" s="35" t="s">
        <v>57</v>
      </c>
      <c r="W2" s="35" t="s">
        <v>58</v>
      </c>
      <c r="X2" s="35" t="s">
        <v>59</v>
      </c>
      <c r="Y2" s="35" t="s">
        <v>60</v>
      </c>
      <c r="Z2" s="35" t="s">
        <v>61</v>
      </c>
      <c r="AA2" s="35" t="s">
        <v>62</v>
      </c>
      <c r="AB2" s="35" t="s">
        <v>63</v>
      </c>
      <c r="AC2" s="35" t="s">
        <v>102</v>
      </c>
      <c r="AD2" s="35" t="s">
        <v>64</v>
      </c>
      <c r="AE2" s="35" t="s">
        <v>65</v>
      </c>
      <c r="AF2" s="35" t="s">
        <v>66</v>
      </c>
      <c r="AG2" s="191" t="s">
        <v>67</v>
      </c>
      <c r="AH2" s="191"/>
      <c r="AI2" s="35" t="s">
        <v>68</v>
      </c>
      <c r="AJ2" s="35" t="s">
        <v>69</v>
      </c>
      <c r="AK2" s="35" t="s">
        <v>64</v>
      </c>
      <c r="AL2" s="35" t="s">
        <v>65</v>
      </c>
      <c r="AM2" s="35" t="s">
        <v>66</v>
      </c>
      <c r="AN2" s="191" t="s">
        <v>67</v>
      </c>
      <c r="AO2" s="191"/>
      <c r="AP2" s="35" t="s">
        <v>68</v>
      </c>
      <c r="AQ2" s="35" t="s">
        <v>69</v>
      </c>
      <c r="AR2" s="35" t="s">
        <v>64</v>
      </c>
      <c r="AS2" s="35" t="s">
        <v>65</v>
      </c>
      <c r="AT2" s="35" t="s">
        <v>66</v>
      </c>
      <c r="AU2" s="191" t="s">
        <v>67</v>
      </c>
      <c r="AV2" s="191"/>
      <c r="AW2" s="35" t="s">
        <v>68</v>
      </c>
      <c r="AX2" s="35" t="s">
        <v>69</v>
      </c>
      <c r="AY2" s="35" t="s">
        <v>64</v>
      </c>
      <c r="AZ2" s="35" t="s">
        <v>65</v>
      </c>
      <c r="BA2" s="35" t="s">
        <v>66</v>
      </c>
      <c r="BB2" s="191" t="s">
        <v>67</v>
      </c>
      <c r="BC2" s="191"/>
      <c r="BD2" s="35" t="s">
        <v>68</v>
      </c>
      <c r="BE2" s="35" t="s">
        <v>69</v>
      </c>
      <c r="BF2" s="35" t="s">
        <v>64</v>
      </c>
      <c r="BG2" s="35" t="s">
        <v>65</v>
      </c>
      <c r="BH2" s="35" t="s">
        <v>66</v>
      </c>
      <c r="BI2" s="191" t="s">
        <v>67</v>
      </c>
      <c r="BJ2" s="191"/>
      <c r="BK2" s="35" t="s">
        <v>68</v>
      </c>
      <c r="BL2" s="35" t="s">
        <v>69</v>
      </c>
      <c r="BM2" s="34" t="s">
        <v>70</v>
      </c>
      <c r="BN2" s="35" t="s">
        <v>71</v>
      </c>
      <c r="BO2" s="35" t="s">
        <v>43</v>
      </c>
      <c r="BP2" s="36" t="s">
        <v>86</v>
      </c>
      <c r="BQ2" s="35" t="s">
        <v>36</v>
      </c>
      <c r="BR2" s="35" t="s">
        <v>72</v>
      </c>
      <c r="BS2" s="35" t="s">
        <v>73</v>
      </c>
      <c r="BT2" s="35" t="s">
        <v>74</v>
      </c>
      <c r="BU2" s="34" t="s">
        <v>75</v>
      </c>
      <c r="BV2" s="35" t="s">
        <v>36</v>
      </c>
      <c r="BW2" s="35" t="s">
        <v>72</v>
      </c>
      <c r="BX2" s="35" t="s">
        <v>73</v>
      </c>
      <c r="BY2" s="35" t="s">
        <v>74</v>
      </c>
      <c r="BZ2" s="35" t="s">
        <v>46</v>
      </c>
      <c r="CA2" s="35" t="s">
        <v>43</v>
      </c>
      <c r="CB2" s="36" t="s">
        <v>44</v>
      </c>
      <c r="CC2" s="35" t="s">
        <v>76</v>
      </c>
      <c r="CD2" s="37" t="s">
        <v>126</v>
      </c>
      <c r="CE2" s="195" t="s">
        <v>67</v>
      </c>
      <c r="CF2" s="195"/>
      <c r="CG2" s="37" t="s">
        <v>127</v>
      </c>
      <c r="CH2" s="37" t="s">
        <v>128</v>
      </c>
      <c r="CI2" s="37" t="s">
        <v>129</v>
      </c>
      <c r="CJ2" s="195" t="s">
        <v>67</v>
      </c>
      <c r="CK2" s="195"/>
      <c r="CL2" s="37" t="s">
        <v>127</v>
      </c>
      <c r="CM2" s="37" t="s">
        <v>130</v>
      </c>
      <c r="CN2" s="37" t="s">
        <v>129</v>
      </c>
      <c r="CO2" s="195" t="s">
        <v>67</v>
      </c>
      <c r="CP2" s="195"/>
      <c r="CQ2" s="37" t="s">
        <v>127</v>
      </c>
      <c r="CR2" s="37" t="s">
        <v>130</v>
      </c>
      <c r="CS2" s="37" t="s">
        <v>129</v>
      </c>
      <c r="CT2" s="195" t="s">
        <v>67</v>
      </c>
      <c r="CU2" s="195"/>
      <c r="CV2" s="37" t="s">
        <v>127</v>
      </c>
      <c r="CW2" s="37" t="s">
        <v>130</v>
      </c>
      <c r="CX2" s="37" t="s">
        <v>129</v>
      </c>
      <c r="CY2" s="195" t="s">
        <v>67</v>
      </c>
      <c r="CZ2" s="195"/>
      <c r="DA2" s="37" t="s">
        <v>127</v>
      </c>
      <c r="DB2" s="37" t="s">
        <v>130</v>
      </c>
      <c r="DC2" s="37" t="s">
        <v>129</v>
      </c>
      <c r="DD2" s="37" t="s">
        <v>131</v>
      </c>
      <c r="DE2" s="37" t="s">
        <v>132</v>
      </c>
      <c r="DF2" s="37" t="s">
        <v>133</v>
      </c>
      <c r="DG2" s="37" t="s">
        <v>134</v>
      </c>
    </row>
    <row r="3" spans="1:111" s="38" customFormat="1" ht="47.25" customHeight="1">
      <c r="A3" s="38">
        <f>B3&amp;C3</f>
      </c>
      <c r="B3" s="38">
        <f>IF(Phieu_dang_ky_du_tuyen!B18="","",Phieu_dang_ky_du_tuyen!B18)</f>
      </c>
      <c r="C3" s="39">
        <f>_xlfn.IFERROR(DATE(Phieu_dang_ky_du_tuyen!U18,Phieu_dang_ky_du_tuyen!S18,Phieu_dang_ky_du_tuyen!Q18),"")</f>
      </c>
      <c r="D3" s="38">
        <f>IF(Phieu_dang_ky_du_tuyen!Y18="","",Phieu_dang_ky_du_tuyen!Y18)</f>
      </c>
      <c r="E3" s="38">
        <f>IF(Phieu_dang_ky_du_tuyen!H11="","",Phieu_dang_ky_du_tuyen!H11)</f>
      </c>
      <c r="F3" s="38">
        <f>IF(Phieu_dang_ky_du_tuyen!H13="","",Phieu_dang_ky_du_tuyen!H13)</f>
      </c>
      <c r="G3" s="38">
        <f>IF(Phieu_dang_ky_du_tuyen!R13="","",Phieu_dang_ky_du_tuyen!R13)</f>
      </c>
      <c r="H3" s="38">
        <f>IF(Phieu_dang_ky_du_tuyen!AH13="","",Phieu_dang_ky_du_tuyen!AH13)</f>
      </c>
      <c r="I3" s="38">
        <f>IF(Phieu_dang_ky_du_tuyen!AG18="","",Phieu_dang_ky_du_tuyen!AG18)</f>
      </c>
      <c r="J3" s="38">
        <f>IF(Phieu_dang_ky_du_tuyen!AM18="","",Phieu_dang_ky_du_tuyen!AM18)</f>
      </c>
      <c r="K3" s="38">
        <f>IF(Phieu_dang_ky_du_tuyen!B20="","",Phieu_dang_ky_du_tuyen!B20)</f>
      </c>
      <c r="L3" s="38">
        <f>IF(Phieu_dang_ky_du_tuyen!AC20="","",Phieu_dang_ky_du_tuyen!AC20)</f>
      </c>
      <c r="M3" s="38">
        <f>IF(Phieu_dang_ky_du_tuyen!AK20="","",Phieu_dang_ky_du_tuyen!AK20)</f>
      </c>
      <c r="N3" s="38">
        <f>IF(Phieu_dang_ky_du_tuyen!B22="","",Phieu_dang_ky_du_tuyen!B22)</f>
      </c>
      <c r="O3" s="38">
        <f>IF(Phieu_dang_ky_du_tuyen!AC22="","",Phieu_dang_ky_du_tuyen!AC22)</f>
      </c>
      <c r="P3" s="38">
        <f>IF(Phieu_dang_ky_du_tuyen!AC22="","",Phieu_dang_ky_du_tuyen!AK22)</f>
      </c>
      <c r="Q3" s="38">
        <f>IF(Phieu_dang_ky_du_tuyen!B24="","",Phieu_dang_ky_du_tuyen!B24)</f>
      </c>
      <c r="R3" s="38">
        <f>IF(Phieu_dang_ky_du_tuyen!K24="","",Phieu_dang_ky_du_tuyen!K24)</f>
      </c>
      <c r="S3" s="39">
        <f>_xlfn.IFERROR(DATE(Phieu_dang_ky_du_tuyen!W24,Phieu_dang_ky_du_tuyen!U24,Phieu_dang_ky_du_tuyen!S24),"")</f>
      </c>
      <c r="T3" s="38">
        <f>IF(Phieu_dang_ky_du_tuyen!AA24="","",Phieu_dang_ky_du_tuyen!AA24)</f>
      </c>
      <c r="U3" s="38">
        <f>IF(Phieu_dang_ky_du_tuyen!AG24="","",Phieu_dang_ky_du_tuyen!AG24)</f>
      </c>
      <c r="V3" s="38">
        <f>IF(Phieu_dang_ky_du_tuyen!B26="","",Phieu_dang_ky_du_tuyen!B26)</f>
      </c>
      <c r="W3" s="38">
        <f>IF(Phieu_dang_ky_du_tuyen!H26="","",Phieu_dang_ky_du_tuyen!H26)</f>
      </c>
      <c r="X3" s="38">
        <f>IF(Phieu_dang_ky_du_tuyen!N26="","",Phieu_dang_ky_du_tuyen!N26)</f>
      </c>
      <c r="Y3" s="38">
        <f>IF(Phieu_dang_ky_du_tuyen!AC26="","",Phieu_dang_ky_du_tuyen!AC26)</f>
      </c>
      <c r="Z3" s="38">
        <f>IF(Phieu_dang_ky_du_tuyen!B28="","",Phieu_dang_ky_du_tuyen!B28)</f>
      </c>
      <c r="AA3" s="38">
        <f>IF(Phieu_dang_ky_du_tuyen!Q28="","",Phieu_dang_ky_du_tuyen!Q28)</f>
      </c>
      <c r="AB3" s="38">
        <f>IF(Phieu_dang_ky_du_tuyen!X28="","",Phieu_dang_ky_du_tuyen!X28)</f>
      </c>
      <c r="AC3" s="27">
        <f>CONCATENATE(IF(AJ1="","",AJ1&amp;CHAR(10)),IF(AQ1="","",AQ1&amp;CHAR(10)),IF(AX1="","",AX1&amp;CHAR(10)),IF(BE1="","",BE1&amp;CHAR(10)),IF(BL1="","",BL1))</f>
      </c>
      <c r="AD3" s="38">
        <f>IF(Phieu_dang_ky_du_tuyen!B33="","",Phieu_dang_ky_du_tuyen!B33)</f>
      </c>
      <c r="AE3" s="38">
        <f>IF(Phieu_dang_ky_du_tuyen!H33="","",Phieu_dang_ky_du_tuyen!H33)</f>
      </c>
      <c r="AF3" s="38">
        <f>IF(Phieu_dang_ky_du_tuyen!R33="","",Phieu_dang_ky_du_tuyen!R33)</f>
      </c>
      <c r="AG3" s="39">
        <f>IF(Phieu_dang_ky_du_tuyen!AA33="","",CONCATENATE(IF(Phieu_dang_ky_du_tuyen!Z33="","N ",CONCATENATE("T ",Phieu_dang_ky_du_tuyen!Z33,"/")),Phieu_dang_ky_du_tuyen!AA33))</f>
      </c>
      <c r="AH3" s="39">
        <f>IF(Phieu_dang_ky_du_tuyen!AE33="Đến nay","Đến nay",IF(Phieu_dang_ky_du_tuyen!AE33="","",CONCATENATE(IF(Phieu_dang_ky_du_tuyen!AD33="","N ",CONCATENATE("T ",Phieu_dang_ky_du_tuyen!AD33,"/")),Phieu_dang_ky_du_tuyen!AE33)))</f>
      </c>
      <c r="AI3" s="38">
        <f>IF(Phieu_dang_ky_du_tuyen!AH33="","",Phieu_dang_ky_du_tuyen!AH33)</f>
      </c>
      <c r="AJ3" s="38">
        <f>IF(Phieu_dang_ky_du_tuyen!AN33="","",Phieu_dang_ky_du_tuyen!AN33)</f>
      </c>
      <c r="AK3" s="38">
        <f>IF(Phieu_dang_ky_du_tuyen!B34="","",Phieu_dang_ky_du_tuyen!B34)</f>
      </c>
      <c r="AL3" s="38">
        <f>IF(Phieu_dang_ky_du_tuyen!H34="","",Phieu_dang_ky_du_tuyen!H34)</f>
      </c>
      <c r="AM3" s="38">
        <f>IF(Phieu_dang_ky_du_tuyen!R34="","",Phieu_dang_ky_du_tuyen!R34)</f>
      </c>
      <c r="AN3" s="39">
        <f>IF(Phieu_dang_ky_du_tuyen!AA34="","",CONCATENATE(IF(Phieu_dang_ky_du_tuyen!Z34="","N ",CONCATENATE("T ",Phieu_dang_ky_du_tuyen!Z34,"/")),Phieu_dang_ky_du_tuyen!AA34))</f>
      </c>
      <c r="AO3" s="39">
        <f>IF(Phieu_dang_ky_du_tuyen!AE34="Đến nay","Đến nay",IF(Phieu_dang_ky_du_tuyen!AE34="","",CONCATENATE(IF(Phieu_dang_ky_du_tuyen!AD34="","N ",CONCATENATE("T ",Phieu_dang_ky_du_tuyen!AD34,"/")),Phieu_dang_ky_du_tuyen!AE34)))</f>
      </c>
      <c r="AP3" s="38">
        <f>IF(Phieu_dang_ky_du_tuyen!AH34="","",Phieu_dang_ky_du_tuyen!AH34)</f>
      </c>
      <c r="AQ3" s="38">
        <f>IF(Phieu_dang_ky_du_tuyen!AN34="","",Phieu_dang_ky_du_tuyen!AN34)</f>
      </c>
      <c r="AR3" s="38">
        <f>IF(Phieu_dang_ky_du_tuyen!B35="","",Phieu_dang_ky_du_tuyen!B35)</f>
      </c>
      <c r="AS3" s="38">
        <f>IF(Phieu_dang_ky_du_tuyen!H35="","",Phieu_dang_ky_du_tuyen!H35)</f>
      </c>
      <c r="AT3" s="38">
        <f>IF(Phieu_dang_ky_du_tuyen!R35="","",Phieu_dang_ky_du_tuyen!R35)</f>
      </c>
      <c r="AU3" s="39">
        <f>IF(Phieu_dang_ky_du_tuyen!AA35="","",CONCATENATE(IF(Phieu_dang_ky_du_tuyen!Z35="","N ",CONCATENATE("T ",Phieu_dang_ky_du_tuyen!Z35,"/")),Phieu_dang_ky_du_tuyen!AA35))</f>
      </c>
      <c r="AV3" s="39">
        <f>IF(Phieu_dang_ky_du_tuyen!AE35="Đến nay","Đến nay",IF(Phieu_dang_ky_du_tuyen!AE35="","",CONCATENATE(IF(Phieu_dang_ky_du_tuyen!AD35="","N ",CONCATENATE("T ",Phieu_dang_ky_du_tuyen!AD35,"/")),Phieu_dang_ky_du_tuyen!AE35)))</f>
      </c>
      <c r="AW3" s="38">
        <f>IF(Phieu_dang_ky_du_tuyen!AH35="","",Phieu_dang_ky_du_tuyen!AH35)</f>
      </c>
      <c r="AX3" s="38">
        <f>IF(Phieu_dang_ky_du_tuyen!AN35="","",Phieu_dang_ky_du_tuyen!AN35)</f>
      </c>
      <c r="AY3" s="38">
        <f>IF(Phieu_dang_ky_du_tuyen!B36="","",Phieu_dang_ky_du_tuyen!B36)</f>
      </c>
      <c r="AZ3" s="38">
        <f>IF(Phieu_dang_ky_du_tuyen!H36="","",Phieu_dang_ky_du_tuyen!H36)</f>
      </c>
      <c r="BA3" s="38">
        <f>IF(Phieu_dang_ky_du_tuyen!R36="","",Phieu_dang_ky_du_tuyen!R36)</f>
      </c>
      <c r="BB3" s="39">
        <f>IF(Phieu_dang_ky_du_tuyen!AA35="","",CONCATENATE(IF(Phieu_dang_ky_du_tuyen!Z35="","N ",CONCATENATE("T ",Phieu_dang_ky_du_tuyen!Z35,"/")),Phieu_dang_ky_du_tuyen!AA35))</f>
      </c>
      <c r="BC3" s="39">
        <f>IF(Phieu_dang_ky_du_tuyen!AE36="Đến nay","Đến nay",IF(Phieu_dang_ky_du_tuyen!AE36="","",CONCATENATE(IF(Phieu_dang_ky_du_tuyen!AD36="","N ",CONCATENATE("T ",Phieu_dang_ky_du_tuyen!AD36,"/")),Phieu_dang_ky_du_tuyen!AE36)))</f>
      </c>
      <c r="BD3" s="38">
        <f>IF(Phieu_dang_ky_du_tuyen!AH36="","",Phieu_dang_ky_du_tuyen!AH36)</f>
      </c>
      <c r="BE3" s="38">
        <f>IF(Phieu_dang_ky_du_tuyen!AN36="","",Phieu_dang_ky_du_tuyen!AN36)</f>
      </c>
      <c r="BF3" s="38">
        <f>IF(Phieu_dang_ky_du_tuyen!B37="","",Phieu_dang_ky_du_tuyen!B37)</f>
      </c>
      <c r="BG3" s="38">
        <f>IF(Phieu_dang_ky_du_tuyen!H37="","",Phieu_dang_ky_du_tuyen!H37)</f>
      </c>
      <c r="BH3" s="38">
        <f>IF(Phieu_dang_ky_du_tuyen!R37="","",Phieu_dang_ky_du_tuyen!R37)</f>
      </c>
      <c r="BI3" s="39">
        <f>IF(Phieu_dang_ky_du_tuyen!AA36="","",CONCATENATE(IF(Phieu_dang_ky_du_tuyen!Z36="","N ",CONCATENATE("T ",Phieu_dang_ky_du_tuyen!Z36,"/")),Phieu_dang_ky_du_tuyen!AA36))</f>
      </c>
      <c r="BJ3" s="39">
        <f>IF(Phieu_dang_ky_du_tuyen!AE37="Đến nay","Đến nay",IF(Phieu_dang_ky_du_tuyen!AE37="","",CONCATENATE(IF(Phieu_dang_ky_du_tuyen!AD37="","N ",CONCATENATE("T ",Phieu_dang_ky_du_tuyen!AD37,"/")),Phieu_dang_ky_du_tuyen!AE37)))</f>
      </c>
      <c r="BK3" s="38">
        <f>IF(Phieu_dang_ky_du_tuyen!AH37="","",Phieu_dang_ky_du_tuyen!AH37)</f>
      </c>
      <c r="BL3" s="38">
        <f>IF(Phieu_dang_ky_du_tuyen!AN37="","",Phieu_dang_ky_du_tuyen!AN37)</f>
      </c>
      <c r="BM3" s="38">
        <f>IF(Phieu_dang_ky_du_tuyen!J42="","",Phieu_dang_ky_du_tuyen!J42)</f>
      </c>
      <c r="BN3" s="38">
        <f>IF(Phieu_dang_ky_du_tuyen!P42="","",Phieu_dang_ky_du_tuyen!P42)</f>
      </c>
      <c r="BO3" s="39">
        <f>IF(Phieu_dang_ky_du_tuyen!V42="","",Phieu_dang_ky_du_tuyen!V42)</f>
      </c>
      <c r="BP3" s="39">
        <f>IF(BN3="","",_xlfn.IFERROR(DATE(Phieu_dang_ky_du_tuyen!AO42,Phieu_dang_ky_du_tuyen!AM42,Phieu_dang_ky_du_tuyen!AK42),""))</f>
      </c>
      <c r="BQ3" s="38">
        <f>IF(Phieu_dang_ky_du_tuyen!U39="","",Phieu_dang_ky_du_tuyen!U39)</f>
      </c>
      <c r="BR3" s="38">
        <f>IF(Phieu_dang_ky_du_tuyen!AA39="","",Phieu_dang_ky_du_tuyen!AA39)</f>
      </c>
      <c r="BS3" s="38">
        <f>IF(Phieu_dang_ky_du_tuyen!AG39="","",Phieu_dang_ky_du_tuyen!AG39)</f>
      </c>
      <c r="BT3" s="38">
        <f>IF(Phieu_dang_ky_du_tuyen!AM39="","",Phieu_dang_ky_du_tuyen!AM39)</f>
      </c>
      <c r="BU3" s="38">
        <f>IF(Phieu_dang_ky_du_tuyen!G40="","",Phieu_dang_ky_du_tuyen!G40)</f>
      </c>
      <c r="BV3" s="38">
        <f>IF(BU3="","",Phieu_dang_ky_du_tuyen!U40)</f>
      </c>
      <c r="BW3" s="38">
        <f>IF(BU3="","",Phieu_dang_ky_du_tuyen!AA40)</f>
      </c>
      <c r="BX3" s="38">
        <f>IF(BU3="","",Phieu_dang_ky_du_tuyen!AG40)</f>
      </c>
      <c r="BY3" s="38">
        <f>IF(BU3="","",Phieu_dang_ky_du_tuyen!AM40)</f>
      </c>
      <c r="BZ3" s="38">
        <f>IF(Phieu_dang_ky_du_tuyen!J44="","",Phieu_dang_ky_du_tuyen!J44)</f>
      </c>
      <c r="CA3" s="38">
        <f>IF(Phieu_dang_ky_du_tuyen!S44="","",Phieu_dang_ky_du_tuyen!S44)</f>
      </c>
      <c r="CB3" s="39">
        <f>_xlfn.IFERROR(DATE(Phieu_dang_ky_du_tuyen!$AO$44,Phieu_dang_ky_du_tuyen!$AM$44,Phieu_dang_ky_du_tuyen!$AK$44),"")</f>
      </c>
      <c r="CC3" s="38">
        <f>IF(Phieu_dang_ky_du_tuyen!J46="","",Phieu_dang_ky_du_tuyen!J46)</f>
      </c>
      <c r="CD3" s="27">
        <f>CONCATENATE(IF(CI1="","",CI1&amp;CHAR(10)),IF(CN1="","",CN1&amp;CHAR(10)),IF(CS1="","",CS1&amp;CHAR(10)),IF(CX1="","",CX1&amp;CHAR(10)),IF(DC1="","",DC1))</f>
      </c>
      <c r="CE3" s="28">
        <f>IF(Phieu_dang_ky_du_tuyen!C52="","",Phieu_dang_ky_du_tuyen!B52&amp;"/"&amp;Phieu_dang_ky_du_tuyen!C52)</f>
      </c>
      <c r="CF3" s="28">
        <f>IF(Phieu_dang_ky_du_tuyen!F52="","",IF(Phieu_dang_ky_du_tuyen!E52="","",Phieu_dang_ky_du_tuyen!E52&amp;"/")&amp;Phieu_dang_ky_du_tuyen!F52)</f>
      </c>
      <c r="CG3" s="29">
        <f>IF(Phieu_dang_ky_du_tuyen!H52="","",Phieu_dang_ky_du_tuyen!H52)</f>
      </c>
      <c r="CH3" s="29">
        <f>IF(Phieu_dang_ky_du_tuyen!Q52="","",Phieu_dang_ky_du_tuyen!Q52)</f>
      </c>
      <c r="CI3" s="29">
        <f>IF(Phieu_dang_ky_du_tuyen!X52="","",Phieu_dang_ky_du_tuyen!X52)</f>
      </c>
      <c r="CJ3" s="28">
        <f>IF(Phieu_dang_ky_du_tuyen!C53="","",Phieu_dang_ky_du_tuyen!B53&amp;"/"&amp;Phieu_dang_ky_du_tuyen!C53)</f>
      </c>
      <c r="CK3" s="28">
        <f>IF(Phieu_dang_ky_du_tuyen!F53="","",IF(Phieu_dang_ky_du_tuyen!E53="","",Phieu_dang_ky_du_tuyen!E53&amp;"/")&amp;Phieu_dang_ky_du_tuyen!F53)</f>
      </c>
      <c r="CL3" s="29">
        <f>IF(Phieu_dang_ky_du_tuyen!H53="","",Phieu_dang_ky_du_tuyen!H53)</f>
      </c>
      <c r="CM3" s="29">
        <f>IF(Phieu_dang_ky_du_tuyen!Q53="","",Phieu_dang_ky_du_tuyen!Q53)</f>
      </c>
      <c r="CN3" s="29">
        <f>IF(Phieu_dang_ky_du_tuyen!X53="","",Phieu_dang_ky_du_tuyen!X53)</f>
      </c>
      <c r="CO3" s="28">
        <f>IF(Phieu_dang_ky_du_tuyen!C54="","",Phieu_dang_ky_du_tuyen!B54&amp;"/"&amp;Phieu_dang_ky_du_tuyen!C54)</f>
      </c>
      <c r="CP3" s="28">
        <f>IF(Phieu_dang_ky_du_tuyen!F54="","",IF(Phieu_dang_ky_du_tuyen!E54="","",Phieu_dang_ky_du_tuyen!E54&amp;"/")&amp;Phieu_dang_ky_du_tuyen!F54)</f>
      </c>
      <c r="CQ3" s="29">
        <f>IF(Phieu_dang_ky_du_tuyen!H54="","",Phieu_dang_ky_du_tuyen!H54)</f>
      </c>
      <c r="CR3" s="29">
        <f>IF(Phieu_dang_ky_du_tuyen!Q54="","",Phieu_dang_ky_du_tuyen!Q54)</f>
      </c>
      <c r="CS3" s="29">
        <f>IF(Phieu_dang_ky_du_tuyen!X54="","",Phieu_dang_ky_du_tuyen!X54)</f>
      </c>
      <c r="CT3" s="28">
        <f>IF(Phieu_dang_ky_du_tuyen!C55="","",Phieu_dang_ky_du_tuyen!B55&amp;"/"&amp;Phieu_dang_ky_du_tuyen!C55)</f>
      </c>
      <c r="CU3" s="28">
        <f>IF(Phieu_dang_ky_du_tuyen!F55="","",IF(Phieu_dang_ky_du_tuyen!E55="","",Phieu_dang_ky_du_tuyen!E55&amp;"/")&amp;Phieu_dang_ky_du_tuyen!F55)</f>
      </c>
      <c r="CV3" s="29">
        <f>IF(Phieu_dang_ky_du_tuyen!H55="","",Phieu_dang_ky_du_tuyen!H55)</f>
      </c>
      <c r="CW3" s="29">
        <f>IF(Phieu_dang_ky_du_tuyen!Q55="","",Phieu_dang_ky_du_tuyen!Q55)</f>
      </c>
      <c r="CX3" s="29">
        <f>IF(Phieu_dang_ky_du_tuyen!X55="","",Phieu_dang_ky_du_tuyen!X55)</f>
      </c>
      <c r="CY3" s="28">
        <f>IF(Phieu_dang_ky_du_tuyen!C56="","",Phieu_dang_ky_du_tuyen!B56&amp;"/"&amp;Phieu_dang_ky_du_tuyen!C56)</f>
      </c>
      <c r="CZ3" s="28">
        <f>IF(Phieu_dang_ky_du_tuyen!F56="","",IF(Phieu_dang_ky_du_tuyen!E56="","",Phieu_dang_ky_du_tuyen!E56&amp;"/")&amp;Phieu_dang_ky_du_tuyen!F56)</f>
      </c>
      <c r="DA3" s="29">
        <f>IF(Phieu_dang_ky_du_tuyen!H56="","",Phieu_dang_ky_du_tuyen!H56)</f>
      </c>
      <c r="DB3" s="29">
        <f>IF(Phieu_dang_ky_du_tuyen!Q56="","",Phieu_dang_ky_du_tuyen!Q56)</f>
      </c>
      <c r="DC3" s="29">
        <f>IF(Phieu_dang_ky_du_tuyen!X56="","",Phieu_dang_ky_du_tuyen!X56)</f>
      </c>
      <c r="DD3" s="29">
        <f>IF(Phieu_dang_ky_du_tuyen!B61="","",Phieu_dang_ky_du_tuyen!B61)</f>
      </c>
      <c r="DE3" s="29">
        <f>IF(Phieu_dang_ky_du_tuyen!Q61="","",Phieu_dang_ky_du_tuyen!Q61)</f>
      </c>
      <c r="DF3" s="29">
        <f>IF(Phieu_dang_ky_du_tuyen!X61="","",Phieu_dang_ky_du_tuyen!X61)</f>
      </c>
      <c r="DG3" s="29">
        <f>IF(Phieu_dang_ky_du_tuyen!AM61="","",Phieu_dang_ky_du_tuyen!AM61)</f>
      </c>
    </row>
  </sheetData>
  <sheetProtection/>
  <mergeCells count="30">
    <mergeCell ref="DD1:DG1"/>
    <mergeCell ref="CE1:CH1"/>
    <mergeCell ref="CJ1:CM1"/>
    <mergeCell ref="CO1:CR1"/>
    <mergeCell ref="CT1:CW1"/>
    <mergeCell ref="CY1:DB1"/>
    <mergeCell ref="CE2:CF2"/>
    <mergeCell ref="CJ2:CK2"/>
    <mergeCell ref="CO2:CP2"/>
    <mergeCell ref="CT2:CU2"/>
    <mergeCell ref="CY2:CZ2"/>
    <mergeCell ref="BQ1:BT1"/>
    <mergeCell ref="BU1:BY1"/>
    <mergeCell ref="BZ1:CC1"/>
    <mergeCell ref="A1:A2"/>
    <mergeCell ref="BM1:BP1"/>
    <mergeCell ref="B1:D1"/>
    <mergeCell ref="Z1:AB1"/>
    <mergeCell ref="E1:H1"/>
    <mergeCell ref="AY1:BD1"/>
    <mergeCell ref="BF1:BK1"/>
    <mergeCell ref="AD1:AI1"/>
    <mergeCell ref="BI2:BJ2"/>
    <mergeCell ref="BB2:BC2"/>
    <mergeCell ref="AN2:AO2"/>
    <mergeCell ref="AK1:AP1"/>
    <mergeCell ref="I1:Y1"/>
    <mergeCell ref="AU2:AV2"/>
    <mergeCell ref="AR1:AW1"/>
    <mergeCell ref="AG2:A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dellOP171</cp:lastModifiedBy>
  <cp:lastPrinted>2019-05-20T02:31:01Z</cp:lastPrinted>
  <dcterms:created xsi:type="dcterms:W3CDTF">2015-06-05T18:17:20Z</dcterms:created>
  <dcterms:modified xsi:type="dcterms:W3CDTF">2020-11-06T07:55:15Z</dcterms:modified>
  <cp:category/>
  <cp:version/>
  <cp:contentType/>
  <cp:contentStatus/>
</cp:coreProperties>
</file>